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0"/>
  </bookViews>
  <sheets>
    <sheet name="K79BKT" sheetId="1" r:id="rId1"/>
  </sheets>
  <definedNames>
    <definedName name="_xlnm.Print_Titles" localSheetId="0">'K79BKT'!$8:$9</definedName>
  </definedNames>
  <calcPr fullCalcOnLoad="1"/>
</workbook>
</file>

<file path=xl/comments1.xml><?xml version="1.0" encoding="utf-8"?>
<comments xmlns="http://schemas.openxmlformats.org/spreadsheetml/2006/main">
  <authors>
    <author>Win 8.1 Version 2</author>
  </authors>
  <commentList>
    <comment ref="F43" authorId="0">
      <text>
        <r>
          <rPr>
            <b/>
            <sz val="9"/>
            <rFont val="Tahoma"/>
            <family val="2"/>
          </rPr>
          <t>Win 8.1 Version 2:</t>
        </r>
        <r>
          <rPr>
            <sz val="9"/>
            <rFont val="Tahoma"/>
            <family val="2"/>
          </rPr>
          <t xml:space="preserve">
CĐ Nghề ĐN</t>
        </r>
      </text>
    </comment>
  </commentList>
</comments>
</file>

<file path=xl/sharedStrings.xml><?xml version="1.0" encoding="utf-8"?>
<sst xmlns="http://schemas.openxmlformats.org/spreadsheetml/2006/main" count="293" uniqueCount="135">
  <si>
    <t>PGS.TS. Lê Đức Toàn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</si>
  <si>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</si>
  <si>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</si>
  <si>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</si>
  <si>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</si>
  <si>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</si>
  <si>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</si>
  <si>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</si>
  <si>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NGÀY SINH</t>
  </si>
  <si>
    <t>TÊN</t>
  </si>
  <si>
    <t>HỌ</t>
  </si>
  <si>
    <t>STT</t>
  </si>
  <si>
    <t>DANH SÁCH LỚP KỸ THUẬT VIÊN XIN CẤP CHỨNG CHỈ</t>
  </si>
  <si>
    <t>GIÁM ĐỐC TT</t>
  </si>
  <si>
    <t>GIÁO VỤ TT</t>
  </si>
  <si>
    <t>Nguyễn Lê Quế Châu</t>
  </si>
  <si>
    <t>NƠI 
SINH</t>
  </si>
  <si>
    <t>BỘ GIÁO DỤC &amp; ĐÀO TẠO</t>
  </si>
  <si>
    <t>TRƯỜNG ĐẠI HỌC DUY TÂN</t>
  </si>
  <si>
    <t>Phan Phụng Hội</t>
  </si>
  <si>
    <t>XÁC NHẬN CỦA P. KH-TC</t>
  </si>
  <si>
    <t>KT. HIỆU TRƯỞNG</t>
  </si>
  <si>
    <t>Hiền</t>
  </si>
  <si>
    <t>Đà Nẵng</t>
  </si>
  <si>
    <t>Quảng Trị</t>
  </si>
  <si>
    <t>Quảng Nam</t>
  </si>
  <si>
    <t>Thảo</t>
  </si>
  <si>
    <t>Quảng Bình</t>
  </si>
  <si>
    <t>Kon Tum</t>
  </si>
  <si>
    <t>Trang</t>
  </si>
  <si>
    <t>Nguyễn Thị</t>
  </si>
  <si>
    <t>Giang</t>
  </si>
  <si>
    <t>Danh sách này kèm theo Quyết định số:              /QĐ-ĐHDT ngày         tháng         năm 2018</t>
  </si>
  <si>
    <t>K21KDN2</t>
  </si>
  <si>
    <t>Bình Định</t>
  </si>
  <si>
    <t>K21KKT1</t>
  </si>
  <si>
    <t>K78BKT</t>
  </si>
  <si>
    <t>Trinh</t>
  </si>
  <si>
    <t>LỚP 
DTU</t>
  </si>
  <si>
    <t>MSSV</t>
  </si>
  <si>
    <t>LỚP
 TT</t>
  </si>
  <si>
    <t>ThS. Đặng Ngọc Trung</t>
  </si>
  <si>
    <t>K21KDN3</t>
  </si>
  <si>
    <t>Trần Thị Thu</t>
  </si>
  <si>
    <t>Hồ Thị</t>
  </si>
  <si>
    <t>Thanh</t>
  </si>
  <si>
    <t>Gia Lai</t>
  </si>
  <si>
    <t>Thu</t>
  </si>
  <si>
    <t>K21KKT3</t>
  </si>
  <si>
    <t>Thư</t>
  </si>
  <si>
    <t>Đăk Lăk</t>
  </si>
  <si>
    <t>Ý</t>
  </si>
  <si>
    <t xml:space="preserve"> PHÓ HIỆU TRƯỞNG</t>
  </si>
  <si>
    <t>KHÓA K79BKT (Phân ngành Kế toán doanh nghiệp)</t>
  </si>
  <si>
    <t>Ngày thi: 09, 11/8/2018 - Tại Hội đồng thi: 209 PT</t>
  </si>
  <si>
    <t>Lê Thanh</t>
  </si>
  <si>
    <t>An</t>
  </si>
  <si>
    <t>K79BKT</t>
  </si>
  <si>
    <t>Nguyễn Lê Xuân</t>
  </si>
  <si>
    <t>Đài</t>
  </si>
  <si>
    <t>K21QNH</t>
  </si>
  <si>
    <t>Lê Mai Quỳnh</t>
  </si>
  <si>
    <t>Dung</t>
  </si>
  <si>
    <t>Lương Đỗ Hạnh</t>
  </si>
  <si>
    <t>Duyên</t>
  </si>
  <si>
    <t>Phan Thị</t>
  </si>
  <si>
    <t>K21KKT4</t>
  </si>
  <si>
    <t>Hoàng Quỳnh</t>
  </si>
  <si>
    <t>Trần Thị Thanh</t>
  </si>
  <si>
    <t>Hà</t>
  </si>
  <si>
    <t>K21KDN1</t>
  </si>
  <si>
    <t>Hạnh</t>
  </si>
  <si>
    <t>Nguyễn Thị Thúy</t>
  </si>
  <si>
    <t>K21KKT2</t>
  </si>
  <si>
    <t>Nguyễn Ngọc Trúc</t>
  </si>
  <si>
    <t>Huệ</t>
  </si>
  <si>
    <t>Võ Thị Lệ</t>
  </si>
  <si>
    <t>Huyền</t>
  </si>
  <si>
    <t>Lê Thị Bích</t>
  </si>
  <si>
    <t>Lan</t>
  </si>
  <si>
    <t>Trần Thị Thùy</t>
  </si>
  <si>
    <t>Liên</t>
  </si>
  <si>
    <t>Cù Thị Minh</t>
  </si>
  <si>
    <t>Lý</t>
  </si>
  <si>
    <t>Nguyễn Thị Hải</t>
  </si>
  <si>
    <t>Nghệ An</t>
  </si>
  <si>
    <t>Đặng Thị Vy</t>
  </si>
  <si>
    <t>Na</t>
  </si>
  <si>
    <t>Đỗ Thị Thanh</t>
  </si>
  <si>
    <t>Ngân</t>
  </si>
  <si>
    <t>Hồ Thị Bích</t>
  </si>
  <si>
    <t>Ngọc</t>
  </si>
  <si>
    <t>Trần Thị Phương</t>
  </si>
  <si>
    <t>Nhi</t>
  </si>
  <si>
    <t>Trần Doãn Quỳnh</t>
  </si>
  <si>
    <t>Như</t>
  </si>
  <si>
    <t>Nguyễn Thị Hồng</t>
  </si>
  <si>
    <t>Nhung</t>
  </si>
  <si>
    <t>Đặng Thị Lan</t>
  </si>
  <si>
    <t>Phương</t>
  </si>
  <si>
    <t>Nguyễn Thị Hà</t>
  </si>
  <si>
    <t>Thừa Thiên Huế</t>
  </si>
  <si>
    <t>Phạm Thị</t>
  </si>
  <si>
    <t>Nguyễn Thị Bích</t>
  </si>
  <si>
    <t>Phượng</t>
  </si>
  <si>
    <t>Trần Vũ Hữu</t>
  </si>
  <si>
    <t>Quốc</t>
  </si>
  <si>
    <t>Đoàn Thị Hoài</t>
  </si>
  <si>
    <t>Đỗ Thị Thu</t>
  </si>
  <si>
    <t>Huỳnh Thị Thanh</t>
  </si>
  <si>
    <t>Phú Yên</t>
  </si>
  <si>
    <t>Trần Thị</t>
  </si>
  <si>
    <t>Trương Thị Kiều</t>
  </si>
  <si>
    <t>Phạm Thanh</t>
  </si>
  <si>
    <t>Thúy</t>
  </si>
  <si>
    <t>Nguyễn Hoàng</t>
  </si>
  <si>
    <t>Trâm</t>
  </si>
  <si>
    <t>15KT1A</t>
  </si>
  <si>
    <t>15C0110</t>
  </si>
  <si>
    <t>Nguyễn Ngọc Bích</t>
  </si>
  <si>
    <t>Võ Thị Huyền</t>
  </si>
  <si>
    <t>Hà Tĩnh</t>
  </si>
  <si>
    <t>Tăng Hải</t>
  </si>
  <si>
    <t>Triều</t>
  </si>
  <si>
    <t>Nguyễn Thị Tuyết</t>
  </si>
  <si>
    <t>Dương Thị Tường</t>
  </si>
  <si>
    <t>Vân</t>
  </si>
  <si>
    <t>Vui</t>
  </si>
  <si>
    <t>Phan Thị Như</t>
  </si>
  <si>
    <t>Vũ Thị Hải</t>
  </si>
  <si>
    <t>Yến</t>
  </si>
  <si>
    <t>Hồng</t>
  </si>
  <si>
    <t>K20KKT2</t>
  </si>
  <si>
    <t>Tổng số HV đậu/Dự thi: 43/44</t>
  </si>
  <si>
    <t>SỐ LƯỢNG: 43 Chứng chỉ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</si>
</sst>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1010000]dd/mm/yyyy;@"/>
  </numFmts>
  <fonts count="55">
    <font>
      <sz val="11"/>
      <name val="Times New Roman"/>
      <family val="0"/>
    </font>
    <font>
      <sz val="11"/>
      <color indexed="8"/>
      <name val="Arial"/>
      <family val="2"/>
    </font>
    <font>
      <b/>
      <i/>
      <sz val="12"/>
      <name val="VNtimes new roman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32" borderId="7" applyNumberFormat="0" applyFont="0" applyAlignment="0" applyProtection="0"/>
    <xf numFmtId="0" fontId="50" fillId="27" borderId="8" applyNumberFormat="0" applyAlignment="0" applyProtection="0"/>
    <xf numFmtId="9" fontId="1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1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172" fontId="5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14" fontId="4" fillId="0" borderId="12" xfId="0" applyNumberFormat="1" applyFont="1" applyBorder="1" applyAlignment="1">
      <alignment horizontal="left"/>
    </xf>
    <xf numFmtId="14" fontId="5" fillId="0" borderId="11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3" borderId="1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0"/>
  <sheetViews>
    <sheetView tabSelected="1" zoomScale="130" zoomScaleNormal="130" zoomScalePageLayoutView="0" workbookViewId="0" topLeftCell="A1">
      <selection activeCell="B75" sqref="B75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9.140625" style="0" customWidth="1"/>
    <col min="4" max="4" width="8.57421875" style="2" customWidth="1"/>
    <col min="5" max="5" width="8.8515625" style="2" customWidth="1"/>
    <col min="6" max="6" width="10.28125" style="0" customWidth="1"/>
    <col min="7" max="7" width="10.57421875" style="0" customWidth="1"/>
    <col min="8" max="8" width="8.00390625" style="0" customWidth="1"/>
    <col min="9" max="9" width="8.8515625" style="0" customWidth="1"/>
    <col min="10" max="10" width="12.421875" style="0" customWidth="1"/>
    <col min="11" max="11" width="6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0" customFormat="1" ht="21" customHeight="1">
      <c r="A1" s="54" t="s">
        <v>17</v>
      </c>
      <c r="B1" s="54"/>
      <c r="C1" s="52" t="s">
        <v>12</v>
      </c>
      <c r="D1" s="52"/>
      <c r="E1" s="52"/>
      <c r="F1" s="52"/>
      <c r="G1" s="52"/>
      <c r="H1" s="52"/>
      <c r="I1" s="52"/>
      <c r="J1" s="52"/>
      <c r="K1" s="52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</row>
    <row r="2" spans="1:100" s="10" customFormat="1" ht="21" customHeight="1">
      <c r="A2" s="55" t="s">
        <v>18</v>
      </c>
      <c r="B2" s="55"/>
      <c r="C2" s="52" t="s">
        <v>53</v>
      </c>
      <c r="D2" s="52"/>
      <c r="E2" s="52"/>
      <c r="F2" s="52"/>
      <c r="G2" s="52"/>
      <c r="H2" s="52"/>
      <c r="I2" s="52"/>
      <c r="J2" s="52"/>
      <c r="K2" s="5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</row>
    <row r="3" spans="3:100" s="12" customFormat="1" ht="21" customHeight="1">
      <c r="C3" s="56" t="s">
        <v>54</v>
      </c>
      <c r="D3" s="56"/>
      <c r="E3" s="56"/>
      <c r="F3" s="56"/>
      <c r="G3" s="56"/>
      <c r="H3" s="56"/>
      <c r="I3" s="56"/>
      <c r="J3" s="56"/>
      <c r="K3" s="56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</row>
    <row r="4" spans="3:100" s="10" customFormat="1" ht="21" customHeight="1">
      <c r="C4" s="57" t="s">
        <v>134</v>
      </c>
      <c r="D4" s="57"/>
      <c r="E4" s="57"/>
      <c r="F4" s="57"/>
      <c r="G4" s="57"/>
      <c r="H4" s="57"/>
      <c r="I4" s="57"/>
      <c r="J4" s="57"/>
      <c r="K4" s="57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</row>
    <row r="5" spans="3:100" s="10" customFormat="1" ht="9.75" customHeight="1">
      <c r="C5" s="15"/>
      <c r="D5" s="15"/>
      <c r="E5" s="15"/>
      <c r="F5" s="15"/>
      <c r="G5" s="15"/>
      <c r="H5" s="15"/>
      <c r="I5" s="15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</row>
    <row r="6" spans="1:100" s="10" customFormat="1" ht="18.75" customHeight="1">
      <c r="A6" s="23" t="s">
        <v>32</v>
      </c>
      <c r="C6" s="15"/>
      <c r="D6" s="15"/>
      <c r="E6" s="15"/>
      <c r="F6" s="15"/>
      <c r="G6" s="15"/>
      <c r="H6" s="15"/>
      <c r="I6" s="15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11" s="14" customFormat="1" ht="25.5" customHeight="1">
      <c r="A8" s="40" t="s">
        <v>11</v>
      </c>
      <c r="B8" s="44" t="s">
        <v>10</v>
      </c>
      <c r="C8" s="47" t="s">
        <v>9</v>
      </c>
      <c r="D8" s="45" t="s">
        <v>8</v>
      </c>
      <c r="E8" s="45" t="s">
        <v>16</v>
      </c>
      <c r="F8" s="41" t="s">
        <v>38</v>
      </c>
      <c r="G8" s="43" t="s">
        <v>39</v>
      </c>
      <c r="H8" s="45" t="s">
        <v>40</v>
      </c>
      <c r="I8" s="40" t="s">
        <v>7</v>
      </c>
      <c r="J8" s="45" t="s">
        <v>6</v>
      </c>
      <c r="K8" s="41" t="s">
        <v>5</v>
      </c>
    </row>
    <row r="9" spans="1:11" s="9" customFormat="1" ht="25.5" customHeight="1">
      <c r="A9" s="40"/>
      <c r="B9" s="44"/>
      <c r="C9" s="47"/>
      <c r="D9" s="45"/>
      <c r="E9" s="45"/>
      <c r="F9" s="42"/>
      <c r="G9" s="42"/>
      <c r="H9" s="45"/>
      <c r="I9" s="40"/>
      <c r="J9" s="40"/>
      <c r="K9" s="46"/>
    </row>
    <row r="10" spans="1:11" s="9" customFormat="1" ht="31.5" customHeight="1">
      <c r="A10" s="27">
        <v>1</v>
      </c>
      <c r="B10" s="22" t="s">
        <v>55</v>
      </c>
      <c r="C10" s="34" t="s">
        <v>56</v>
      </c>
      <c r="D10" s="39">
        <v>35669</v>
      </c>
      <c r="E10" s="19" t="s">
        <v>34</v>
      </c>
      <c r="F10" s="19" t="s">
        <v>35</v>
      </c>
      <c r="G10" s="58">
        <v>2121258526</v>
      </c>
      <c r="H10" s="59" t="s">
        <v>57</v>
      </c>
      <c r="I10" s="35">
        <v>7.48</v>
      </c>
      <c r="J10" s="25" t="s">
        <v>3</v>
      </c>
      <c r="K10" s="36"/>
    </row>
    <row r="11" spans="1:11" s="9" customFormat="1" ht="31.5" customHeight="1">
      <c r="A11" s="27">
        <v>2</v>
      </c>
      <c r="B11" s="60" t="s">
        <v>58</v>
      </c>
      <c r="C11" s="61" t="s">
        <v>59</v>
      </c>
      <c r="D11" s="62">
        <v>35729</v>
      </c>
      <c r="E11" s="63" t="s">
        <v>23</v>
      </c>
      <c r="F11" s="63" t="s">
        <v>60</v>
      </c>
      <c r="G11" s="64">
        <v>2120247025</v>
      </c>
      <c r="H11" s="59" t="s">
        <v>57</v>
      </c>
      <c r="I11" s="35">
        <v>7.46</v>
      </c>
      <c r="J11" s="25" t="s">
        <v>3</v>
      </c>
      <c r="K11" s="36"/>
    </row>
    <row r="12" spans="1:11" s="9" customFormat="1" ht="31.5" customHeight="1">
      <c r="A12" s="27">
        <v>3</v>
      </c>
      <c r="B12" s="22" t="s">
        <v>61</v>
      </c>
      <c r="C12" s="20" t="s">
        <v>62</v>
      </c>
      <c r="D12" s="18">
        <v>34893</v>
      </c>
      <c r="E12" s="19" t="s">
        <v>23</v>
      </c>
      <c r="F12" s="19" t="s">
        <v>42</v>
      </c>
      <c r="G12" s="58">
        <v>2120258059</v>
      </c>
      <c r="H12" s="59" t="s">
        <v>57</v>
      </c>
      <c r="I12" s="35">
        <v>7</v>
      </c>
      <c r="J12" s="25" t="s">
        <v>3</v>
      </c>
      <c r="K12" s="36"/>
    </row>
    <row r="13" spans="1:11" s="9" customFormat="1" ht="31.5" customHeight="1">
      <c r="A13" s="27">
        <v>4</v>
      </c>
      <c r="B13" s="22" t="s">
        <v>63</v>
      </c>
      <c r="C13" s="20" t="s">
        <v>64</v>
      </c>
      <c r="D13" s="18">
        <v>35431</v>
      </c>
      <c r="E13" s="19" t="s">
        <v>25</v>
      </c>
      <c r="F13" s="19" t="s">
        <v>35</v>
      </c>
      <c r="G13" s="58">
        <v>2120255991</v>
      </c>
      <c r="H13" s="59" t="s">
        <v>57</v>
      </c>
      <c r="I13" s="35">
        <v>7.1</v>
      </c>
      <c r="J13" s="25" t="s">
        <v>3</v>
      </c>
      <c r="K13" s="36"/>
    </row>
    <row r="14" spans="1:11" s="9" customFormat="1" ht="31.5" customHeight="1">
      <c r="A14" s="27">
        <v>5</v>
      </c>
      <c r="B14" s="22" t="s">
        <v>65</v>
      </c>
      <c r="C14" s="20" t="s">
        <v>64</v>
      </c>
      <c r="D14" s="18">
        <v>35670</v>
      </c>
      <c r="E14" s="19" t="s">
        <v>50</v>
      </c>
      <c r="F14" s="19" t="s">
        <v>66</v>
      </c>
      <c r="G14" s="58">
        <v>2110213065</v>
      </c>
      <c r="H14" s="59" t="s">
        <v>57</v>
      </c>
      <c r="I14" s="35">
        <v>7.220000000000001</v>
      </c>
      <c r="J14" s="25" t="s">
        <v>3</v>
      </c>
      <c r="K14" s="36"/>
    </row>
    <row r="15" spans="1:11" s="9" customFormat="1" ht="31.5" customHeight="1">
      <c r="A15" s="27">
        <v>6</v>
      </c>
      <c r="B15" s="22" t="s">
        <v>67</v>
      </c>
      <c r="C15" s="20" t="s">
        <v>31</v>
      </c>
      <c r="D15" s="18">
        <v>35713</v>
      </c>
      <c r="E15" s="19" t="s">
        <v>27</v>
      </c>
      <c r="F15" s="19" t="s">
        <v>33</v>
      </c>
      <c r="G15" s="58">
        <v>2121259146</v>
      </c>
      <c r="H15" s="59" t="s">
        <v>57</v>
      </c>
      <c r="I15" s="35">
        <v>7.81</v>
      </c>
      <c r="J15" s="25" t="s">
        <v>3</v>
      </c>
      <c r="K15" s="36"/>
    </row>
    <row r="16" spans="1:11" s="9" customFormat="1" ht="31.5" customHeight="1">
      <c r="A16" s="27">
        <v>7</v>
      </c>
      <c r="B16" s="22" t="s">
        <v>68</v>
      </c>
      <c r="C16" s="20" t="s">
        <v>69</v>
      </c>
      <c r="D16" s="18">
        <v>35504</v>
      </c>
      <c r="E16" s="19" t="s">
        <v>27</v>
      </c>
      <c r="F16" s="19" t="s">
        <v>70</v>
      </c>
      <c r="G16" s="58">
        <v>2120217930</v>
      </c>
      <c r="H16" s="59" t="s">
        <v>57</v>
      </c>
      <c r="I16" s="35">
        <v>7.76</v>
      </c>
      <c r="J16" s="25" t="s">
        <v>3</v>
      </c>
      <c r="K16" s="36"/>
    </row>
    <row r="17" spans="1:11" s="9" customFormat="1" ht="31.5" customHeight="1">
      <c r="A17" s="27">
        <v>8</v>
      </c>
      <c r="B17" s="22" t="s">
        <v>30</v>
      </c>
      <c r="C17" s="20" t="s">
        <v>71</v>
      </c>
      <c r="D17" s="18">
        <v>35387</v>
      </c>
      <c r="E17" s="19" t="s">
        <v>25</v>
      </c>
      <c r="F17" s="19" t="s">
        <v>35</v>
      </c>
      <c r="G17" s="58">
        <v>2120259470</v>
      </c>
      <c r="H17" s="59" t="s">
        <v>57</v>
      </c>
      <c r="I17" s="35">
        <v>7.470000000000001</v>
      </c>
      <c r="J17" s="25" t="s">
        <v>3</v>
      </c>
      <c r="K17" s="36"/>
    </row>
    <row r="18" spans="1:11" s="9" customFormat="1" ht="31.5" customHeight="1">
      <c r="A18" s="27">
        <v>9</v>
      </c>
      <c r="B18" s="22" t="s">
        <v>72</v>
      </c>
      <c r="C18" s="20" t="s">
        <v>22</v>
      </c>
      <c r="D18" s="18">
        <v>35751</v>
      </c>
      <c r="E18" s="19" t="s">
        <v>23</v>
      </c>
      <c r="F18" s="19" t="s">
        <v>73</v>
      </c>
      <c r="G18" s="58">
        <v>2120716905</v>
      </c>
      <c r="H18" s="59" t="s">
        <v>57</v>
      </c>
      <c r="I18" s="35">
        <v>8.04</v>
      </c>
      <c r="J18" s="25" t="s">
        <v>4</v>
      </c>
      <c r="K18" s="36"/>
    </row>
    <row r="19" spans="1:11" s="9" customFormat="1" ht="31.5" customHeight="1">
      <c r="A19" s="27">
        <v>10</v>
      </c>
      <c r="B19" s="22" t="s">
        <v>74</v>
      </c>
      <c r="C19" s="20" t="s">
        <v>75</v>
      </c>
      <c r="D19" s="18">
        <v>35608</v>
      </c>
      <c r="E19" s="19" t="s">
        <v>28</v>
      </c>
      <c r="F19" s="19" t="s">
        <v>35</v>
      </c>
      <c r="G19" s="58">
        <v>2120253847</v>
      </c>
      <c r="H19" s="59" t="s">
        <v>57</v>
      </c>
      <c r="I19" s="35">
        <v>8.59</v>
      </c>
      <c r="J19" s="25" t="s">
        <v>4</v>
      </c>
      <c r="K19" s="36"/>
    </row>
    <row r="20" spans="1:11" s="9" customFormat="1" ht="31.5" customHeight="1">
      <c r="A20" s="27">
        <v>11</v>
      </c>
      <c r="B20" s="22" t="s">
        <v>76</v>
      </c>
      <c r="C20" s="20" t="s">
        <v>77</v>
      </c>
      <c r="D20" s="18">
        <v>35487</v>
      </c>
      <c r="E20" s="19" t="s">
        <v>27</v>
      </c>
      <c r="F20" s="19" t="s">
        <v>33</v>
      </c>
      <c r="G20" s="58">
        <v>2120266007</v>
      </c>
      <c r="H20" s="59" t="s">
        <v>57</v>
      </c>
      <c r="I20" s="35">
        <v>7.85</v>
      </c>
      <c r="J20" s="25" t="s">
        <v>3</v>
      </c>
      <c r="K20" s="36"/>
    </row>
    <row r="21" spans="1:11" s="9" customFormat="1" ht="31.5" customHeight="1">
      <c r="A21" s="27">
        <v>12</v>
      </c>
      <c r="B21" s="22" t="s">
        <v>78</v>
      </c>
      <c r="C21" s="20" t="s">
        <v>79</v>
      </c>
      <c r="D21" s="18">
        <v>35526</v>
      </c>
      <c r="E21" s="19" t="s">
        <v>23</v>
      </c>
      <c r="F21" s="19" t="s">
        <v>35</v>
      </c>
      <c r="G21" s="58">
        <v>212057725</v>
      </c>
      <c r="H21" s="59" t="s">
        <v>57</v>
      </c>
      <c r="I21" s="35">
        <v>6.96</v>
      </c>
      <c r="J21" s="25" t="s">
        <v>3</v>
      </c>
      <c r="K21" s="36"/>
    </row>
    <row r="22" spans="1:11" s="9" customFormat="1" ht="31.5" customHeight="1">
      <c r="A22" s="27">
        <v>13</v>
      </c>
      <c r="B22" s="22" t="s">
        <v>80</v>
      </c>
      <c r="C22" s="20" t="s">
        <v>81</v>
      </c>
      <c r="D22" s="18">
        <v>35586</v>
      </c>
      <c r="E22" s="19" t="s">
        <v>28</v>
      </c>
      <c r="F22" s="19" t="s">
        <v>66</v>
      </c>
      <c r="G22" s="58">
        <v>2120258398</v>
      </c>
      <c r="H22" s="59" t="s">
        <v>57</v>
      </c>
      <c r="I22" s="35">
        <v>7.02</v>
      </c>
      <c r="J22" s="25" t="s">
        <v>3</v>
      </c>
      <c r="K22" s="36"/>
    </row>
    <row r="23" spans="1:11" s="9" customFormat="1" ht="31.5" customHeight="1">
      <c r="A23" s="27">
        <v>14</v>
      </c>
      <c r="B23" s="22" t="s">
        <v>82</v>
      </c>
      <c r="C23" s="20" t="s">
        <v>83</v>
      </c>
      <c r="D23" s="18">
        <v>35481</v>
      </c>
      <c r="E23" s="19" t="s">
        <v>27</v>
      </c>
      <c r="F23" s="19" t="s">
        <v>70</v>
      </c>
      <c r="G23" s="58">
        <v>2120267041</v>
      </c>
      <c r="H23" s="59" t="s">
        <v>57</v>
      </c>
      <c r="I23" s="35">
        <v>7.41</v>
      </c>
      <c r="J23" s="25" t="s">
        <v>3</v>
      </c>
      <c r="K23" s="36"/>
    </row>
    <row r="24" spans="1:11" s="9" customFormat="1" ht="31.5" customHeight="1">
      <c r="A24" s="27">
        <v>15</v>
      </c>
      <c r="B24" s="22" t="s">
        <v>84</v>
      </c>
      <c r="C24" s="20" t="s">
        <v>83</v>
      </c>
      <c r="D24" s="18">
        <v>35515</v>
      </c>
      <c r="E24" s="19" t="s">
        <v>85</v>
      </c>
      <c r="F24" s="19" t="s">
        <v>35</v>
      </c>
      <c r="G24" s="58">
        <v>212056016</v>
      </c>
      <c r="H24" s="59" t="s">
        <v>57</v>
      </c>
      <c r="I24" s="35">
        <v>7.279999999999999</v>
      </c>
      <c r="J24" s="25" t="s">
        <v>3</v>
      </c>
      <c r="K24" s="36"/>
    </row>
    <row r="25" spans="1:11" s="9" customFormat="1" ht="31.5" customHeight="1">
      <c r="A25" s="27">
        <v>16</v>
      </c>
      <c r="B25" s="22" t="s">
        <v>86</v>
      </c>
      <c r="C25" s="20" t="s">
        <v>87</v>
      </c>
      <c r="D25" s="18">
        <v>35721</v>
      </c>
      <c r="E25" s="19" t="s">
        <v>25</v>
      </c>
      <c r="F25" s="19" t="s">
        <v>35</v>
      </c>
      <c r="G25" s="58">
        <v>212057263</v>
      </c>
      <c r="H25" s="59" t="s">
        <v>57</v>
      </c>
      <c r="I25" s="35">
        <v>7.87</v>
      </c>
      <c r="J25" s="25" t="s">
        <v>3</v>
      </c>
      <c r="K25" s="36"/>
    </row>
    <row r="26" spans="1:11" s="9" customFormat="1" ht="31.5" customHeight="1">
      <c r="A26" s="27">
        <v>17</v>
      </c>
      <c r="B26" s="22" t="s">
        <v>88</v>
      </c>
      <c r="C26" s="20" t="s">
        <v>89</v>
      </c>
      <c r="D26" s="18">
        <v>35273</v>
      </c>
      <c r="E26" s="19" t="s">
        <v>25</v>
      </c>
      <c r="F26" s="19" t="s">
        <v>73</v>
      </c>
      <c r="G26" s="58">
        <v>2120253879</v>
      </c>
      <c r="H26" s="59" t="s">
        <v>57</v>
      </c>
      <c r="I26" s="35">
        <v>8.54</v>
      </c>
      <c r="J26" s="25" t="s">
        <v>4</v>
      </c>
      <c r="K26" s="36"/>
    </row>
    <row r="27" spans="1:11" s="9" customFormat="1" ht="31.5" customHeight="1">
      <c r="A27" s="27">
        <v>18</v>
      </c>
      <c r="B27" s="22" t="s">
        <v>90</v>
      </c>
      <c r="C27" s="20" t="s">
        <v>91</v>
      </c>
      <c r="D27" s="18">
        <v>35667</v>
      </c>
      <c r="E27" s="19" t="s">
        <v>25</v>
      </c>
      <c r="F27" s="19" t="s">
        <v>33</v>
      </c>
      <c r="G27" s="58">
        <v>2120216966</v>
      </c>
      <c r="H27" s="59" t="s">
        <v>57</v>
      </c>
      <c r="I27" s="35">
        <v>7.78</v>
      </c>
      <c r="J27" s="25" t="s">
        <v>3</v>
      </c>
      <c r="K27" s="36"/>
    </row>
    <row r="28" spans="1:11" s="9" customFormat="1" ht="31.5" customHeight="1">
      <c r="A28" s="27">
        <v>19</v>
      </c>
      <c r="B28" s="22" t="s">
        <v>92</v>
      </c>
      <c r="C28" s="20" t="s">
        <v>93</v>
      </c>
      <c r="D28" s="18">
        <v>35605</v>
      </c>
      <c r="E28" s="19" t="s">
        <v>27</v>
      </c>
      <c r="F28" s="19" t="s">
        <v>70</v>
      </c>
      <c r="G28" s="58">
        <v>2120257244</v>
      </c>
      <c r="H28" s="59" t="s">
        <v>57</v>
      </c>
      <c r="I28" s="35">
        <v>7.039999999999999</v>
      </c>
      <c r="J28" s="25" t="s">
        <v>3</v>
      </c>
      <c r="K28" s="36"/>
    </row>
    <row r="29" spans="1:11" s="9" customFormat="1" ht="31.5" customHeight="1">
      <c r="A29" s="27">
        <v>20</v>
      </c>
      <c r="B29" s="22" t="s">
        <v>94</v>
      </c>
      <c r="C29" s="20" t="s">
        <v>95</v>
      </c>
      <c r="D29" s="18">
        <v>35640</v>
      </c>
      <c r="E29" s="19" t="s">
        <v>24</v>
      </c>
      <c r="F29" s="19" t="s">
        <v>33</v>
      </c>
      <c r="G29" s="58">
        <v>2120253845</v>
      </c>
      <c r="H29" s="59" t="s">
        <v>57</v>
      </c>
      <c r="I29" s="35">
        <v>7.76</v>
      </c>
      <c r="J29" s="25" t="s">
        <v>3</v>
      </c>
      <c r="K29" s="36"/>
    </row>
    <row r="30" spans="1:11" s="9" customFormat="1" ht="31.5" customHeight="1">
      <c r="A30" s="27">
        <v>21</v>
      </c>
      <c r="B30" s="22" t="s">
        <v>96</v>
      </c>
      <c r="C30" s="20" t="s">
        <v>97</v>
      </c>
      <c r="D30" s="18">
        <v>35708</v>
      </c>
      <c r="E30" s="19" t="s">
        <v>27</v>
      </c>
      <c r="F30" s="19" t="s">
        <v>33</v>
      </c>
      <c r="G30" s="58">
        <v>2120257558</v>
      </c>
      <c r="H30" s="59" t="s">
        <v>57</v>
      </c>
      <c r="I30" s="35">
        <v>7.710000000000001</v>
      </c>
      <c r="J30" s="25" t="s">
        <v>3</v>
      </c>
      <c r="K30" s="36"/>
    </row>
    <row r="31" spans="1:11" s="9" customFormat="1" ht="31.5" customHeight="1">
      <c r="A31" s="27">
        <v>22</v>
      </c>
      <c r="B31" s="22" t="s">
        <v>98</v>
      </c>
      <c r="C31" s="20" t="s">
        <v>99</v>
      </c>
      <c r="D31" s="18">
        <v>35781</v>
      </c>
      <c r="E31" s="19" t="s">
        <v>25</v>
      </c>
      <c r="F31" s="19" t="s">
        <v>42</v>
      </c>
      <c r="G31" s="58">
        <v>6040</v>
      </c>
      <c r="H31" s="59" t="s">
        <v>57</v>
      </c>
      <c r="I31" s="35">
        <v>7.08</v>
      </c>
      <c r="J31" s="25" t="s">
        <v>3</v>
      </c>
      <c r="K31" s="36"/>
    </row>
    <row r="32" spans="1:11" s="9" customFormat="1" ht="31.5" customHeight="1">
      <c r="A32" s="27">
        <v>23</v>
      </c>
      <c r="B32" s="22" t="s">
        <v>100</v>
      </c>
      <c r="C32" s="20" t="s">
        <v>99</v>
      </c>
      <c r="D32" s="18">
        <v>35636</v>
      </c>
      <c r="E32" s="19" t="s">
        <v>101</v>
      </c>
      <c r="F32" s="19" t="s">
        <v>70</v>
      </c>
      <c r="G32" s="58">
        <v>2120266041</v>
      </c>
      <c r="H32" s="59" t="s">
        <v>57</v>
      </c>
      <c r="I32" s="35">
        <v>7.86</v>
      </c>
      <c r="J32" s="25" t="s">
        <v>3</v>
      </c>
      <c r="K32" s="36"/>
    </row>
    <row r="33" spans="1:11" s="9" customFormat="1" ht="31.5" customHeight="1">
      <c r="A33" s="27">
        <v>24</v>
      </c>
      <c r="B33" s="22" t="s">
        <v>102</v>
      </c>
      <c r="C33" s="20" t="s">
        <v>99</v>
      </c>
      <c r="D33" s="18">
        <v>35634</v>
      </c>
      <c r="E33" s="19" t="s">
        <v>27</v>
      </c>
      <c r="F33" s="19" t="s">
        <v>33</v>
      </c>
      <c r="G33" s="58">
        <v>2120266043</v>
      </c>
      <c r="H33" s="59" t="s">
        <v>57</v>
      </c>
      <c r="I33" s="35">
        <v>8.04</v>
      </c>
      <c r="J33" s="25" t="s">
        <v>4</v>
      </c>
      <c r="K33" s="36"/>
    </row>
    <row r="34" spans="1:11" s="9" customFormat="1" ht="31.5" customHeight="1">
      <c r="A34" s="27">
        <v>25</v>
      </c>
      <c r="B34" s="22" t="s">
        <v>103</v>
      </c>
      <c r="C34" s="20" t="s">
        <v>104</v>
      </c>
      <c r="D34" s="18">
        <v>35543</v>
      </c>
      <c r="E34" s="19" t="s">
        <v>23</v>
      </c>
      <c r="F34" s="19" t="s">
        <v>33</v>
      </c>
      <c r="G34" s="58">
        <v>2120266044</v>
      </c>
      <c r="H34" s="59" t="s">
        <v>57</v>
      </c>
      <c r="I34" s="35">
        <v>7.5</v>
      </c>
      <c r="J34" s="25" t="s">
        <v>3</v>
      </c>
      <c r="K34" s="36"/>
    </row>
    <row r="35" spans="1:11" s="9" customFormat="1" ht="31.5" customHeight="1">
      <c r="A35" s="27">
        <v>26</v>
      </c>
      <c r="B35" s="22" t="s">
        <v>105</v>
      </c>
      <c r="C35" s="20" t="s">
        <v>106</v>
      </c>
      <c r="D35" s="18">
        <v>35662</v>
      </c>
      <c r="E35" s="19" t="s">
        <v>25</v>
      </c>
      <c r="F35" s="19" t="s">
        <v>73</v>
      </c>
      <c r="G35" s="58">
        <v>2121717868</v>
      </c>
      <c r="H35" s="59" t="s">
        <v>57</v>
      </c>
      <c r="I35" s="35">
        <v>7.62</v>
      </c>
      <c r="J35" s="25" t="s">
        <v>3</v>
      </c>
      <c r="K35" s="36"/>
    </row>
    <row r="36" spans="1:18" s="26" customFormat="1" ht="31.5" customHeight="1">
      <c r="A36" s="27">
        <v>27</v>
      </c>
      <c r="B36" s="22" t="s">
        <v>107</v>
      </c>
      <c r="C36" s="20" t="s">
        <v>45</v>
      </c>
      <c r="D36" s="18">
        <v>35435</v>
      </c>
      <c r="E36" s="19" t="s">
        <v>50</v>
      </c>
      <c r="F36" s="19" t="s">
        <v>42</v>
      </c>
      <c r="G36" s="58">
        <v>2120259112</v>
      </c>
      <c r="H36" s="59" t="s">
        <v>57</v>
      </c>
      <c r="I36" s="35">
        <v>7.3</v>
      </c>
      <c r="J36" s="25" t="s">
        <v>3</v>
      </c>
      <c r="K36" s="37"/>
      <c r="L36" s="38"/>
      <c r="M36" s="38"/>
      <c r="N36" s="38"/>
      <c r="O36" s="38"/>
      <c r="P36" s="38"/>
      <c r="Q36" s="38"/>
      <c r="R36" s="38"/>
    </row>
    <row r="37" spans="1:11" s="9" customFormat="1" ht="31.5" customHeight="1">
      <c r="A37" s="27">
        <v>28</v>
      </c>
      <c r="B37" s="22" t="s">
        <v>108</v>
      </c>
      <c r="C37" s="20" t="s">
        <v>26</v>
      </c>
      <c r="D37" s="18">
        <v>35695</v>
      </c>
      <c r="E37" s="19" t="s">
        <v>23</v>
      </c>
      <c r="F37" s="19" t="s">
        <v>73</v>
      </c>
      <c r="G37" s="58">
        <v>2120259226</v>
      </c>
      <c r="H37" s="59" t="s">
        <v>57</v>
      </c>
      <c r="I37" s="35">
        <v>8.24</v>
      </c>
      <c r="J37" s="25" t="s">
        <v>4</v>
      </c>
      <c r="K37" s="36"/>
    </row>
    <row r="38" spans="1:11" s="9" customFormat="1" ht="31.5" customHeight="1">
      <c r="A38" s="27">
        <v>29</v>
      </c>
      <c r="B38" s="22" t="s">
        <v>109</v>
      </c>
      <c r="C38" s="20" t="s">
        <v>26</v>
      </c>
      <c r="D38" s="18">
        <v>35772</v>
      </c>
      <c r="E38" s="19" t="s">
        <v>110</v>
      </c>
      <c r="F38" s="19" t="s">
        <v>35</v>
      </c>
      <c r="G38" s="58">
        <v>2120256058</v>
      </c>
      <c r="H38" s="59" t="s">
        <v>57</v>
      </c>
      <c r="I38" s="35">
        <v>8.64</v>
      </c>
      <c r="J38" s="25" t="s">
        <v>4</v>
      </c>
      <c r="K38" s="36"/>
    </row>
    <row r="39" spans="1:11" s="9" customFormat="1" ht="31.5" customHeight="1">
      <c r="A39" s="27">
        <v>30</v>
      </c>
      <c r="B39" s="22" t="s">
        <v>111</v>
      </c>
      <c r="C39" s="65" t="s">
        <v>47</v>
      </c>
      <c r="D39" s="39">
        <v>35578</v>
      </c>
      <c r="E39" s="19" t="s">
        <v>25</v>
      </c>
      <c r="F39" s="19" t="s">
        <v>70</v>
      </c>
      <c r="G39" s="58">
        <v>2120253857</v>
      </c>
      <c r="H39" s="59" t="s">
        <v>57</v>
      </c>
      <c r="I39" s="35">
        <v>8.86</v>
      </c>
      <c r="J39" s="25" t="s">
        <v>4</v>
      </c>
      <c r="K39" s="36"/>
    </row>
    <row r="40" spans="1:11" s="9" customFormat="1" ht="31.5" customHeight="1">
      <c r="A40" s="27">
        <v>31</v>
      </c>
      <c r="B40" s="22" t="s">
        <v>112</v>
      </c>
      <c r="C40" s="20" t="s">
        <v>47</v>
      </c>
      <c r="D40" s="18">
        <v>35636</v>
      </c>
      <c r="E40" s="19" t="s">
        <v>25</v>
      </c>
      <c r="F40" s="19" t="s">
        <v>35</v>
      </c>
      <c r="G40" s="58">
        <v>2120253807</v>
      </c>
      <c r="H40" s="59" t="s">
        <v>57</v>
      </c>
      <c r="I40" s="35">
        <v>8.26</v>
      </c>
      <c r="J40" s="25" t="s">
        <v>4</v>
      </c>
      <c r="K40" s="36"/>
    </row>
    <row r="41" spans="1:11" s="9" customFormat="1" ht="31.5" customHeight="1">
      <c r="A41" s="27">
        <v>32</v>
      </c>
      <c r="B41" s="22" t="s">
        <v>113</v>
      </c>
      <c r="C41" s="20" t="s">
        <v>49</v>
      </c>
      <c r="D41" s="18">
        <v>35721</v>
      </c>
      <c r="E41" s="19" t="s">
        <v>50</v>
      </c>
      <c r="F41" s="19" t="s">
        <v>73</v>
      </c>
      <c r="G41" s="58">
        <v>2120253885</v>
      </c>
      <c r="H41" s="59" t="s">
        <v>57</v>
      </c>
      <c r="I41" s="35">
        <v>7.5</v>
      </c>
      <c r="J41" s="25" t="s">
        <v>3</v>
      </c>
      <c r="K41" s="36"/>
    </row>
    <row r="42" spans="1:11" s="9" customFormat="1" ht="31.5" customHeight="1">
      <c r="A42" s="27">
        <v>33</v>
      </c>
      <c r="B42" s="22" t="s">
        <v>44</v>
      </c>
      <c r="C42" s="20" t="s">
        <v>114</v>
      </c>
      <c r="D42" s="18">
        <v>35739</v>
      </c>
      <c r="E42" s="19" t="s">
        <v>25</v>
      </c>
      <c r="F42" s="19" t="s">
        <v>48</v>
      </c>
      <c r="G42" s="58">
        <v>2120253846</v>
      </c>
      <c r="H42" s="59" t="s">
        <v>57</v>
      </c>
      <c r="I42" s="35">
        <v>7.290000000000001</v>
      </c>
      <c r="J42" s="25" t="s">
        <v>3</v>
      </c>
      <c r="K42" s="36"/>
    </row>
    <row r="43" spans="1:11" s="9" customFormat="1" ht="31.5" customHeight="1">
      <c r="A43" s="27">
        <v>34</v>
      </c>
      <c r="B43" s="22" t="s">
        <v>115</v>
      </c>
      <c r="C43" s="20" t="s">
        <v>116</v>
      </c>
      <c r="D43" s="18">
        <v>35754</v>
      </c>
      <c r="E43" s="19" t="s">
        <v>24</v>
      </c>
      <c r="F43" s="19" t="s">
        <v>117</v>
      </c>
      <c r="G43" s="58" t="s">
        <v>118</v>
      </c>
      <c r="H43" s="59" t="s">
        <v>57</v>
      </c>
      <c r="I43" s="35">
        <v>7.49</v>
      </c>
      <c r="J43" s="25" t="s">
        <v>3</v>
      </c>
      <c r="K43" s="36"/>
    </row>
    <row r="44" spans="1:11" s="9" customFormat="1" ht="31.5" customHeight="1">
      <c r="A44" s="27">
        <v>35</v>
      </c>
      <c r="B44" s="22" t="s">
        <v>119</v>
      </c>
      <c r="C44" s="20" t="s">
        <v>116</v>
      </c>
      <c r="D44" s="18">
        <v>35434</v>
      </c>
      <c r="E44" s="19" t="s">
        <v>25</v>
      </c>
      <c r="F44" s="19" t="s">
        <v>35</v>
      </c>
      <c r="G44" s="58">
        <v>2120256066</v>
      </c>
      <c r="H44" s="59" t="s">
        <v>57</v>
      </c>
      <c r="I44" s="35">
        <v>7.180000000000001</v>
      </c>
      <c r="J44" s="25" t="s">
        <v>3</v>
      </c>
      <c r="K44" s="36"/>
    </row>
    <row r="45" spans="1:11" s="9" customFormat="1" ht="31.5" customHeight="1">
      <c r="A45" s="27">
        <v>36</v>
      </c>
      <c r="B45" s="22" t="s">
        <v>120</v>
      </c>
      <c r="C45" s="20" t="s">
        <v>29</v>
      </c>
      <c r="D45" s="18">
        <v>35677</v>
      </c>
      <c r="E45" s="19" t="s">
        <v>121</v>
      </c>
      <c r="F45" s="19" t="s">
        <v>70</v>
      </c>
      <c r="G45" s="58">
        <v>2120253848</v>
      </c>
      <c r="H45" s="59" t="s">
        <v>57</v>
      </c>
      <c r="I45" s="35">
        <v>8.39</v>
      </c>
      <c r="J45" s="25" t="s">
        <v>4</v>
      </c>
      <c r="K45" s="36"/>
    </row>
    <row r="46" spans="1:11" s="9" customFormat="1" ht="31.5" customHeight="1">
      <c r="A46" s="27">
        <v>37</v>
      </c>
      <c r="B46" s="22" t="s">
        <v>122</v>
      </c>
      <c r="C46" s="20" t="s">
        <v>123</v>
      </c>
      <c r="D46" s="18">
        <v>35595</v>
      </c>
      <c r="E46" s="19" t="s">
        <v>25</v>
      </c>
      <c r="F46" s="19" t="s">
        <v>73</v>
      </c>
      <c r="G46" s="58">
        <v>2121257732</v>
      </c>
      <c r="H46" s="59" t="s">
        <v>57</v>
      </c>
      <c r="I46" s="35">
        <v>8.35</v>
      </c>
      <c r="J46" s="25" t="s">
        <v>4</v>
      </c>
      <c r="K46" s="36"/>
    </row>
    <row r="47" spans="1:11" s="9" customFormat="1" ht="31.5" customHeight="1">
      <c r="A47" s="27">
        <v>38</v>
      </c>
      <c r="B47" s="22" t="s">
        <v>124</v>
      </c>
      <c r="C47" s="20" t="s">
        <v>37</v>
      </c>
      <c r="D47" s="18">
        <v>35698</v>
      </c>
      <c r="E47" s="19" t="s">
        <v>25</v>
      </c>
      <c r="F47" s="19" t="s">
        <v>35</v>
      </c>
      <c r="G47" s="58">
        <v>2120253830</v>
      </c>
      <c r="H47" s="59" t="s">
        <v>57</v>
      </c>
      <c r="I47" s="35">
        <v>8.280000000000001</v>
      </c>
      <c r="J47" s="25" t="s">
        <v>4</v>
      </c>
      <c r="K47" s="36"/>
    </row>
    <row r="48" spans="1:11" s="9" customFormat="1" ht="31.5" customHeight="1">
      <c r="A48" s="27">
        <v>39</v>
      </c>
      <c r="B48" s="22" t="s">
        <v>125</v>
      </c>
      <c r="C48" s="20" t="s">
        <v>126</v>
      </c>
      <c r="D48" s="18">
        <v>35456</v>
      </c>
      <c r="E48" s="19" t="s">
        <v>25</v>
      </c>
      <c r="F48" s="19" t="s">
        <v>35</v>
      </c>
      <c r="G48" s="58">
        <v>2120259220</v>
      </c>
      <c r="H48" s="59" t="s">
        <v>57</v>
      </c>
      <c r="I48" s="35">
        <v>7.93</v>
      </c>
      <c r="J48" s="25" t="s">
        <v>3</v>
      </c>
      <c r="K48" s="36"/>
    </row>
    <row r="49" spans="1:11" s="9" customFormat="1" ht="31.5" customHeight="1">
      <c r="A49" s="27">
        <v>40</v>
      </c>
      <c r="B49" s="22" t="s">
        <v>30</v>
      </c>
      <c r="C49" s="20" t="s">
        <v>127</v>
      </c>
      <c r="D49" s="18">
        <v>35212</v>
      </c>
      <c r="E49" s="19" t="s">
        <v>46</v>
      </c>
      <c r="F49" s="19" t="s">
        <v>73</v>
      </c>
      <c r="G49" s="58">
        <v>2120259711</v>
      </c>
      <c r="H49" s="59" t="s">
        <v>57</v>
      </c>
      <c r="I49" s="35">
        <v>7.87</v>
      </c>
      <c r="J49" s="25" t="s">
        <v>3</v>
      </c>
      <c r="K49" s="36"/>
    </row>
    <row r="50" spans="1:11" s="9" customFormat="1" ht="31.5" customHeight="1">
      <c r="A50" s="27">
        <v>41</v>
      </c>
      <c r="B50" s="22" t="s">
        <v>128</v>
      </c>
      <c r="C50" s="20" t="s">
        <v>51</v>
      </c>
      <c r="D50" s="18">
        <v>35601</v>
      </c>
      <c r="E50" s="19" t="s">
        <v>27</v>
      </c>
      <c r="F50" s="19" t="s">
        <v>73</v>
      </c>
      <c r="G50" s="58">
        <v>2120266080</v>
      </c>
      <c r="H50" s="59" t="s">
        <v>57</v>
      </c>
      <c r="I50" s="35">
        <v>7.23</v>
      </c>
      <c r="J50" s="25" t="s">
        <v>3</v>
      </c>
      <c r="K50" s="36"/>
    </row>
    <row r="51" spans="1:11" s="9" customFormat="1" ht="31.5" customHeight="1">
      <c r="A51" s="27">
        <v>42</v>
      </c>
      <c r="B51" s="22" t="s">
        <v>129</v>
      </c>
      <c r="C51" s="20" t="s">
        <v>130</v>
      </c>
      <c r="D51" s="18">
        <v>35651</v>
      </c>
      <c r="E51" s="19" t="s">
        <v>23</v>
      </c>
      <c r="F51" s="19" t="s">
        <v>35</v>
      </c>
      <c r="G51" s="58">
        <v>2120259897</v>
      </c>
      <c r="H51" s="59" t="s">
        <v>57</v>
      </c>
      <c r="I51" s="35">
        <v>8.46</v>
      </c>
      <c r="J51" s="25" t="s">
        <v>4</v>
      </c>
      <c r="K51" s="36"/>
    </row>
    <row r="52" spans="1:11" s="9" customFormat="1" ht="31.5" customHeight="1">
      <c r="A52" s="27">
        <v>43</v>
      </c>
      <c r="B52" s="22" t="s">
        <v>43</v>
      </c>
      <c r="C52" s="20" t="s">
        <v>131</v>
      </c>
      <c r="D52" s="18">
        <v>34853</v>
      </c>
      <c r="E52" s="19" t="s">
        <v>27</v>
      </c>
      <c r="F52" s="19" t="s">
        <v>132</v>
      </c>
      <c r="G52" s="19">
        <v>2020250638</v>
      </c>
      <c r="H52" s="33" t="s">
        <v>36</v>
      </c>
      <c r="I52" s="35">
        <v>7.82</v>
      </c>
      <c r="J52" s="25" t="s">
        <v>3</v>
      </c>
      <c r="K52" s="36"/>
    </row>
    <row r="53" spans="1:12" s="3" customFormat="1" ht="30" customHeight="1" hidden="1">
      <c r="A53" s="53" t="s">
        <v>133</v>
      </c>
      <c r="B53" s="53"/>
      <c r="C53" s="53"/>
      <c r="D53" s="8"/>
      <c r="F53" s="7" t="s">
        <v>2</v>
      </c>
      <c r="G53" s="21">
        <f>COUNTIF($J$10:$J$52,"Giỏi")/COUNTA($J$10:$J$52)</f>
        <v>0.27906976744186046</v>
      </c>
      <c r="H53" s="7" t="s">
        <v>4</v>
      </c>
      <c r="I53" s="7" t="str">
        <f>CONCATENATE(COUNTIF($J$10:$J$52,"Giỏi")," HV")</f>
        <v>12 HV</v>
      </c>
      <c r="L53" s="9"/>
    </row>
    <row r="54" spans="1:9" s="3" customFormat="1" ht="23.25" customHeight="1" hidden="1">
      <c r="A54" s="7"/>
      <c r="B54" s="7"/>
      <c r="C54" s="7"/>
      <c r="D54" s="8"/>
      <c r="F54" s="7" t="s">
        <v>2</v>
      </c>
      <c r="G54" s="21">
        <f>COUNTIF($J$10:$J$52,"Khá")/COUNTA($J$10:$J$52)</f>
        <v>0.7209302325581395</v>
      </c>
      <c r="H54" s="7" t="s">
        <v>3</v>
      </c>
      <c r="I54" s="7" t="str">
        <f>CONCATENATE(COUNTIF($J$10:$J$52,"Khá")," HV")</f>
        <v>31 HV</v>
      </c>
    </row>
    <row r="55" spans="1:9" s="3" customFormat="1" ht="23.25" customHeight="1" hidden="1">
      <c r="A55" s="7"/>
      <c r="B55" s="7"/>
      <c r="C55" s="7"/>
      <c r="D55" s="8"/>
      <c r="F55" s="7" t="s">
        <v>2</v>
      </c>
      <c r="G55" s="21">
        <f>COUNTIF($J$10:$J$52,"Trung bình")/COUNTA($J$10:$J$52)</f>
        <v>0</v>
      </c>
      <c r="H55" s="7" t="s">
        <v>1</v>
      </c>
      <c r="I55" s="7" t="str">
        <f>CONCATENATE(COUNTIF($J$10:$J$52,"Trung bình")," HV")</f>
        <v>0 HV</v>
      </c>
    </row>
    <row r="56" spans="1:9" s="3" customFormat="1" ht="15" customHeight="1" hidden="1">
      <c r="A56" s="7"/>
      <c r="B56" s="7"/>
      <c r="C56" s="7"/>
      <c r="D56" s="8"/>
      <c r="E56" s="7"/>
      <c r="F56" s="6"/>
      <c r="G56" s="4"/>
      <c r="H56" s="5"/>
      <c r="I56" s="4"/>
    </row>
    <row r="57" spans="1:20" s="30" customFormat="1" ht="25.5" customHeight="1" hidden="1">
      <c r="A57" s="51" t="s">
        <v>14</v>
      </c>
      <c r="B57" s="51"/>
      <c r="C57" s="48" t="s">
        <v>13</v>
      </c>
      <c r="D57" s="48"/>
      <c r="E57" s="48"/>
      <c r="F57" s="48" t="s">
        <v>20</v>
      </c>
      <c r="G57" s="48"/>
      <c r="H57" s="48"/>
      <c r="I57" s="48" t="s">
        <v>21</v>
      </c>
      <c r="J57" s="48"/>
      <c r="K57" s="48"/>
      <c r="L57" s="29"/>
      <c r="T57" s="31"/>
    </row>
    <row r="58" spans="2:20" s="16" customFormat="1" ht="21" customHeight="1" hidden="1">
      <c r="B58" s="17"/>
      <c r="I58" s="49" t="s">
        <v>52</v>
      </c>
      <c r="J58" s="49"/>
      <c r="K58" s="49"/>
      <c r="T58" s="28"/>
    </row>
    <row r="59" spans="2:20" s="16" customFormat="1" ht="23.25" customHeight="1" hidden="1">
      <c r="B59" s="17"/>
      <c r="T59" s="28"/>
    </row>
    <row r="60" spans="2:20" s="16" customFormat="1" ht="23.25" customHeight="1" hidden="1">
      <c r="B60" s="17"/>
      <c r="T60" s="28"/>
    </row>
    <row r="61" spans="2:20" s="16" customFormat="1" ht="23.25" customHeight="1" hidden="1">
      <c r="B61" s="17"/>
      <c r="T61" s="28"/>
    </row>
    <row r="62" spans="1:20" s="16" customFormat="1" ht="15.75" hidden="1">
      <c r="A62" s="50" t="s">
        <v>15</v>
      </c>
      <c r="B62" s="50"/>
      <c r="C62" s="50" t="s">
        <v>41</v>
      </c>
      <c r="D62" s="50"/>
      <c r="E62" s="50"/>
      <c r="F62" s="50" t="s">
        <v>19</v>
      </c>
      <c r="G62" s="50"/>
      <c r="H62" s="50"/>
      <c r="I62" s="50" t="s">
        <v>0</v>
      </c>
      <c r="J62" s="50"/>
      <c r="K62" s="50"/>
      <c r="L62" s="32"/>
      <c r="M62" s="32"/>
      <c r="T62" s="28"/>
    </row>
    <row r="63" spans="1:18" s="16" customFormat="1" ht="15.75" hidden="1">
      <c r="A63" s="24"/>
      <c r="B63" s="24"/>
      <c r="C63" s="24"/>
      <c r="D63" s="24"/>
      <c r="E63" s="24"/>
      <c r="F63" s="24"/>
      <c r="G63" s="24"/>
      <c r="H63" s="24"/>
      <c r="I63" s="24"/>
      <c r="J63" s="32"/>
      <c r="K63" s="32"/>
      <c r="R63" s="28"/>
    </row>
    <row r="64" spans="1:18" s="16" customFormat="1" ht="15.75">
      <c r="A64" s="24"/>
      <c r="B64" s="24"/>
      <c r="C64" s="24"/>
      <c r="D64" s="24"/>
      <c r="E64" s="24"/>
      <c r="F64" s="24"/>
      <c r="G64" s="24"/>
      <c r="H64" s="24"/>
      <c r="I64" s="24"/>
      <c r="J64" s="32"/>
      <c r="K64" s="32"/>
      <c r="R64" s="28"/>
    </row>
    <row r="65" spans="1:18" s="16" customFormat="1" ht="15.75">
      <c r="A65" s="24"/>
      <c r="B65" s="24"/>
      <c r="C65" s="24"/>
      <c r="D65" s="24"/>
      <c r="E65" s="24"/>
      <c r="F65" s="24"/>
      <c r="G65" s="24"/>
      <c r="H65" s="24"/>
      <c r="I65" s="24"/>
      <c r="J65" s="32"/>
      <c r="K65" s="32"/>
      <c r="R65" s="28"/>
    </row>
    <row r="66" spans="1:18" s="16" customFormat="1" ht="15.75">
      <c r="A66" s="24"/>
      <c r="B66" s="24"/>
      <c r="C66" s="24"/>
      <c r="D66" s="24"/>
      <c r="E66" s="24"/>
      <c r="F66" s="24"/>
      <c r="G66" s="24"/>
      <c r="H66" s="24"/>
      <c r="I66" s="24"/>
      <c r="J66" s="32"/>
      <c r="K66" s="32"/>
      <c r="R66" s="28"/>
    </row>
    <row r="67" spans="1:18" s="16" customFormat="1" ht="15.75">
      <c r="A67" s="24"/>
      <c r="B67" s="24"/>
      <c r="C67" s="24"/>
      <c r="D67" s="24"/>
      <c r="E67" s="24"/>
      <c r="F67" s="24"/>
      <c r="G67" s="24"/>
      <c r="H67" s="24"/>
      <c r="I67" s="24"/>
      <c r="J67" s="32"/>
      <c r="K67" s="32"/>
      <c r="R67" s="28"/>
    </row>
    <row r="68" spans="1:18" s="16" customFormat="1" ht="15.75">
      <c r="A68" s="24"/>
      <c r="B68" s="24"/>
      <c r="C68" s="24"/>
      <c r="D68" s="24"/>
      <c r="E68" s="24"/>
      <c r="F68" s="24"/>
      <c r="G68" s="24"/>
      <c r="H68" s="24"/>
      <c r="I68" s="24"/>
      <c r="J68" s="32"/>
      <c r="K68" s="32"/>
      <c r="R68" s="28"/>
    </row>
    <row r="69" spans="1:18" s="16" customFormat="1" ht="15.75">
      <c r="A69" s="24"/>
      <c r="B69" s="24"/>
      <c r="C69" s="24"/>
      <c r="D69" s="24"/>
      <c r="E69" s="24"/>
      <c r="F69" s="24"/>
      <c r="G69" s="24"/>
      <c r="H69" s="24"/>
      <c r="I69" s="24"/>
      <c r="J69" s="32"/>
      <c r="K69" s="32"/>
      <c r="R69" s="28"/>
    </row>
    <row r="70" spans="1:18" s="16" customFormat="1" ht="15.75">
      <c r="A70" s="24"/>
      <c r="B70" s="24"/>
      <c r="C70" s="24"/>
      <c r="D70" s="24"/>
      <c r="E70" s="24"/>
      <c r="F70" s="24"/>
      <c r="G70" s="24"/>
      <c r="H70" s="24"/>
      <c r="I70" s="24"/>
      <c r="J70" s="32"/>
      <c r="K70" s="32"/>
      <c r="R70" s="28"/>
    </row>
  </sheetData>
  <sheetProtection/>
  <mergeCells count="27">
    <mergeCell ref="C1:K1"/>
    <mergeCell ref="C2:K2"/>
    <mergeCell ref="C57:E57"/>
    <mergeCell ref="F57:H57"/>
    <mergeCell ref="A53:C53"/>
    <mergeCell ref="A1:B1"/>
    <mergeCell ref="A2:B2"/>
    <mergeCell ref="E8:E9"/>
    <mergeCell ref="C3:K3"/>
    <mergeCell ref="C4:K4"/>
    <mergeCell ref="I57:K57"/>
    <mergeCell ref="H8:H9"/>
    <mergeCell ref="D8:D9"/>
    <mergeCell ref="I8:I9"/>
    <mergeCell ref="I58:K58"/>
    <mergeCell ref="A62:B62"/>
    <mergeCell ref="C62:E62"/>
    <mergeCell ref="A57:B57"/>
    <mergeCell ref="F62:H62"/>
    <mergeCell ref="I62:K62"/>
    <mergeCell ref="A8:A9"/>
    <mergeCell ref="F8:F9"/>
    <mergeCell ref="G8:G9"/>
    <mergeCell ref="B8:B9"/>
    <mergeCell ref="J8:J9"/>
    <mergeCell ref="K8:K9"/>
    <mergeCell ref="C8:C9"/>
  </mergeCells>
  <printOptions horizontalCentered="1"/>
  <pageMargins left="0" right="0" top="0" bottom="0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Win 8.1 Version 2</cp:lastModifiedBy>
  <cp:lastPrinted>2018-08-13T01:57:35Z</cp:lastPrinted>
  <dcterms:created xsi:type="dcterms:W3CDTF">2011-10-18T08:58:40Z</dcterms:created>
  <dcterms:modified xsi:type="dcterms:W3CDTF">2018-08-13T01:57:53Z</dcterms:modified>
  <cp:category/>
  <cp:version/>
  <cp:contentType/>
  <cp:contentStatus/>
</cp:coreProperties>
</file>