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85" windowHeight="6030" tabRatio="805" activeTab="0"/>
  </bookViews>
  <sheets>
    <sheet name="CB" sheetId="1" r:id="rId1"/>
    <sheet name="NC" sheetId="2" r:id="rId2"/>
    <sheet name="00000000" sheetId="3" state="very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hidden="1">#REF!</definedName>
    <definedName name="bb" localSheetId="1">'[1]Diem _98AV'!#REF!</definedName>
    <definedName name="bb">'[1]Diem _98AV'!#REF!</definedName>
    <definedName name="bc" localSheetId="1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_xlnm.Print_Titles" localSheetId="0">'CB'!$7:$8</definedName>
    <definedName name="_xlnm.Print_Titles" localSheetId="1">'NC'!$7:$8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<sst xmlns="http://schemas.openxmlformats.org/spreadsheetml/2006/main" count="449" uniqueCount="111">
  <si>
    <t>HỌ</t>
  </si>
  <si>
    <t>TÊN</t>
  </si>
  <si>
    <t>ĐTB</t>
  </si>
  <si>
    <t>STT</t>
  </si>
  <si>
    <t>NƠI
 SINH</t>
  </si>
  <si>
    <t>LỚP 
TT</t>
  </si>
  <si>
    <t>GHI 
CHÚ</t>
  </si>
  <si>
    <t>GIÁM ĐỐC TT</t>
  </si>
  <si>
    <t>Khá</t>
  </si>
  <si>
    <t>Giỏi</t>
  </si>
  <si>
    <t xml:space="preserve">Tỷ lệ: </t>
  </si>
  <si>
    <t>T.Bình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</si>
  <si>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</si>
  <si>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</si>
  <si>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</si>
  <si>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</si>
  <si>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</si>
  <si>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XẾP 
LOẠI</t>
  </si>
  <si>
    <t>NGÀY
SINH</t>
  </si>
  <si>
    <t>XÁC NHẬN CỦA P. KH-TC</t>
  </si>
  <si>
    <t>PHÓ HIỆU TRƯỞNG</t>
  </si>
  <si>
    <t>KT. HIỆU TRƯỞNG</t>
  </si>
  <si>
    <t>Phan Phụng Hội</t>
  </si>
  <si>
    <t>Danh sách này kèm theo Quyết định số:             /QĐ-ĐHDT ngày         tháng         năm 2017</t>
  </si>
  <si>
    <t xml:space="preserve">DANH SÁCH HỌC VIÊN XIN CẤP CHỨNG CHỈ </t>
  </si>
  <si>
    <t xml:space="preserve">CHUẨN KỸ NĂNG SỬ DỤNG CNTT CƠ BẢN </t>
  </si>
  <si>
    <t>CHUẨN KỸ NĂNG SỬ DỤNG CNTT NÂNG CAO</t>
  </si>
  <si>
    <t>ThS. Đặng Ngọc Trung</t>
  </si>
  <si>
    <t>KHÓA ITA.3A</t>
  </si>
  <si>
    <t>Nguyễn Thị Kim</t>
  </si>
  <si>
    <t>Anh</t>
  </si>
  <si>
    <t>Đà Nẵng</t>
  </si>
  <si>
    <t>ITA.3A</t>
  </si>
  <si>
    <t xml:space="preserve">Trần Thanh Mạnh </t>
  </si>
  <si>
    <t>Cường</t>
  </si>
  <si>
    <t>Quảng Nam</t>
  </si>
  <si>
    <t>Trần Minh</t>
  </si>
  <si>
    <t>Đạt</t>
  </si>
  <si>
    <t>Nguyễn Thị Thùy</t>
  </si>
  <si>
    <t>Dung</t>
  </si>
  <si>
    <t>Phạm Thị Phương</t>
  </si>
  <si>
    <t>Lê Thị Thùy</t>
  </si>
  <si>
    <t>Dương</t>
  </si>
  <si>
    <t>Phạm Ngọc</t>
  </si>
  <si>
    <t>Duy</t>
  </si>
  <si>
    <t>Quảng Ngãi</t>
  </si>
  <si>
    <t>Bùi Nguyên Minh</t>
  </si>
  <si>
    <t>Hằng</t>
  </si>
  <si>
    <t>Phạm Thị</t>
  </si>
  <si>
    <t>Thái Bình</t>
  </si>
  <si>
    <t>Võ Thị Ngọc</t>
  </si>
  <si>
    <t>Lan</t>
  </si>
  <si>
    <t>Võ Đặng Duy</t>
  </si>
  <si>
    <t>Luân</t>
  </si>
  <si>
    <t>Hoàng Nguyễn Quỳnh</t>
  </si>
  <si>
    <t>Mai</t>
  </si>
  <si>
    <t>Quảng Bình</t>
  </si>
  <si>
    <t>Nguyễn Lâm Ngọc</t>
  </si>
  <si>
    <t>Ngân</t>
  </si>
  <si>
    <t>Trịnh Ngọc Trọng</t>
  </si>
  <si>
    <t>Nghĩa</t>
  </si>
  <si>
    <t>Gia Lai</t>
  </si>
  <si>
    <t xml:space="preserve">Ngô Thị Diễm </t>
  </si>
  <si>
    <t>Ngọc</t>
  </si>
  <si>
    <t>Nguyễn Thị Như</t>
  </si>
  <si>
    <t>Nguyễn Thị Ngọc</t>
  </si>
  <si>
    <t>Phúc</t>
  </si>
  <si>
    <t>Bình Định</t>
  </si>
  <si>
    <t>Nguyễn Thị Lan</t>
  </si>
  <si>
    <t>Phương</t>
  </si>
  <si>
    <t>Nguyễn Trần Uyên</t>
  </si>
  <si>
    <t>Đinh Lê Phương</t>
  </si>
  <si>
    <t>Thảo</t>
  </si>
  <si>
    <t>Đinh Thị Ngọc</t>
  </si>
  <si>
    <t>Ngô Văn Phương</t>
  </si>
  <si>
    <t>HCM</t>
  </si>
  <si>
    <t>Phan Thị Anh</t>
  </si>
  <si>
    <t>Thư</t>
  </si>
  <si>
    <t>Huỳnh Thị Hoài</t>
  </si>
  <si>
    <t>Thương</t>
  </si>
  <si>
    <t xml:space="preserve">Lê Thị Huyền </t>
  </si>
  <si>
    <t>Thanh Hóa</t>
  </si>
  <si>
    <t>Thúy</t>
  </si>
  <si>
    <t>Đoàn Thị Cẩm</t>
  </si>
  <si>
    <t>Tiên</t>
  </si>
  <si>
    <t>Nguyễn Thị Ái</t>
  </si>
  <si>
    <t>Trà</t>
  </si>
  <si>
    <t>Hồ Thị Bích</t>
  </si>
  <si>
    <t>Trâm</t>
  </si>
  <si>
    <t>Đăk Lăk</t>
  </si>
  <si>
    <t>Hứa Thanh</t>
  </si>
  <si>
    <t>Trúc</t>
  </si>
  <si>
    <t>Nguyễn Thị Thanh</t>
  </si>
  <si>
    <t>Truyền</t>
  </si>
  <si>
    <t>Lê Ngô Tố</t>
  </si>
  <si>
    <t>Uyên</t>
  </si>
  <si>
    <t>Dương Thị Tường</t>
  </si>
  <si>
    <t>Vy</t>
  </si>
  <si>
    <t>Hà Thị Thiều</t>
  </si>
  <si>
    <t>Xôn</t>
  </si>
  <si>
    <t>Biên Thị Dịu</t>
  </si>
  <si>
    <t>Yên</t>
  </si>
  <si>
    <t>Phạm Thị Quỳnh</t>
  </si>
  <si>
    <t xml:space="preserve">Nguyễn Thị Hoàng </t>
  </si>
  <si>
    <t>Yến</t>
  </si>
  <si>
    <t>Nguyễn Thị Thu</t>
  </si>
  <si>
    <t>Phan Ngọc</t>
  </si>
  <si>
    <t>SỐ LƯỢNG: 40 Chứng chỉ</t>
  </si>
  <si>
    <t>Tổng số HV đậu/Dự thi: 40/41</t>
  </si>
  <si>
    <t>Tổng số HV đậu/Dự thi: 37/40</t>
  </si>
  <si>
    <t>SỐ LƯỢNG: 37 Chứng chỉ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</si>
</sst>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48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6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47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65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10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194" fontId="15" fillId="0" borderId="11" xfId="71" applyNumberFormat="1" applyFont="1" applyBorder="1" applyAlignment="1">
      <alignment horizontal="center" wrapText="1"/>
      <protection/>
    </xf>
    <xf numFmtId="0" fontId="14" fillId="33" borderId="4" xfId="0" applyFont="1" applyFill="1" applyBorder="1" applyAlignment="1">
      <alignment horizontal="left"/>
    </xf>
    <xf numFmtId="2" fontId="14" fillId="0" borderId="4" xfId="71" applyNumberFormat="1" applyFont="1" applyBorder="1" applyAlignment="1">
      <alignment horizontal="center" wrapText="1"/>
      <protection/>
    </xf>
    <xf numFmtId="14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left"/>
    </xf>
    <xf numFmtId="0" fontId="14" fillId="33" borderId="4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8" fillId="33" borderId="11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195" fontId="18" fillId="0" borderId="11" xfId="0" applyNumberFormat="1" applyFont="1" applyBorder="1" applyAlignment="1">
      <alignment horizontal="center"/>
    </xf>
    <xf numFmtId="0" fontId="14" fillId="0" borderId="11" xfId="71" applyFont="1" applyBorder="1" applyAlignment="1">
      <alignment horizontal="center" vertical="center" wrapText="1"/>
      <protection/>
    </xf>
    <xf numFmtId="0" fontId="14" fillId="0" borderId="0" xfId="0" applyFont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4" fillId="33" borderId="10" xfId="0" applyFont="1" applyFill="1" applyBorder="1" applyAlignment="1">
      <alignment/>
    </xf>
    <xf numFmtId="2" fontId="14" fillId="33" borderId="4" xfId="71" applyNumberFormat="1" applyFont="1" applyFill="1" applyBorder="1" applyAlignment="1">
      <alignment horizontal="center" wrapText="1"/>
      <protection/>
    </xf>
    <xf numFmtId="194" fontId="15" fillId="33" borderId="11" xfId="71" applyNumberFormat="1" applyFont="1" applyFill="1" applyBorder="1" applyAlignment="1">
      <alignment horizontal="center" wrapText="1"/>
      <protection/>
    </xf>
    <xf numFmtId="0" fontId="13" fillId="33" borderId="0" xfId="0" applyFont="1" applyFill="1" applyAlignment="1">
      <alignment/>
    </xf>
    <xf numFmtId="0" fontId="14" fillId="33" borderId="0" xfId="71" applyFont="1" applyFill="1" applyBorder="1" applyAlignment="1">
      <alignment vertical="center" wrapText="1"/>
      <protection/>
    </xf>
    <xf numFmtId="0" fontId="14" fillId="33" borderId="11" xfId="71" applyFont="1" applyFill="1" applyBorder="1" applyAlignment="1">
      <alignment vertical="center" wrapText="1"/>
      <protection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4" fillId="34" borderId="10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 wrapText="1"/>
      <protection/>
    </xf>
    <xf numFmtId="0" fontId="14" fillId="0" borderId="11" xfId="71" applyFont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2" xfId="71" applyFont="1" applyBorder="1" applyAlignment="1">
      <alignment horizontal="center" vertical="center"/>
      <protection/>
    </xf>
    <xf numFmtId="0" fontId="15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14" fontId="13" fillId="33" borderId="12" xfId="0" applyNumberFormat="1" applyFont="1" applyFill="1" applyBorder="1" applyAlignment="1">
      <alignment horizontal="left"/>
    </xf>
    <xf numFmtId="14" fontId="14" fillId="33" borderId="4" xfId="0" applyNumberFormat="1" applyFont="1" applyFill="1" applyBorder="1" applyAlignment="1">
      <alignment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7</v>
          </cell>
          <cell r="BO6">
            <v>7</v>
          </cell>
          <cell r="BP6">
            <v>7</v>
          </cell>
          <cell r="BQ6">
            <v>7.212121212121212</v>
          </cell>
          <cell r="BR6">
            <v>6.7272727272727275</v>
          </cell>
          <cell r="BS6">
            <v>7.0018939393939394</v>
          </cell>
          <cell r="BT6">
            <v>0</v>
          </cell>
          <cell r="BU6" t="str">
            <v>0</v>
          </cell>
          <cell r="BV6">
            <v>4</v>
          </cell>
          <cell r="BW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6</v>
          </cell>
          <cell r="BO7">
            <v>2</v>
          </cell>
          <cell r="BP7">
            <v>5</v>
          </cell>
          <cell r="BQ7">
            <v>5</v>
          </cell>
          <cell r="BR7">
            <v>5.757575757575758</v>
          </cell>
          <cell r="BS7">
            <v>3.606060606060606</v>
          </cell>
          <cell r="BT7">
            <v>6.191287878787879</v>
          </cell>
          <cell r="BU7">
            <v>0</v>
          </cell>
          <cell r="BV7" t="str">
            <v>0</v>
          </cell>
          <cell r="BW7">
            <v>6</v>
          </cell>
          <cell r="BX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6</v>
          </cell>
          <cell r="BO8" t="str">
            <v>v</v>
          </cell>
          <cell r="BP8">
            <v>7</v>
          </cell>
          <cell r="BQ8">
            <v>7</v>
          </cell>
          <cell r="BR8">
            <v>6.181818181818182</v>
          </cell>
          <cell r="BS8" t="e">
            <v>#VALUE!</v>
          </cell>
          <cell r="BT8">
            <v>6.340909090909091</v>
          </cell>
          <cell r="BU8">
            <v>0</v>
          </cell>
          <cell r="BV8" t="str">
            <v>0</v>
          </cell>
          <cell r="BW8">
            <v>5</v>
          </cell>
          <cell r="BX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6</v>
          </cell>
          <cell r="BO9">
            <v>3</v>
          </cell>
          <cell r="BP9">
            <v>6</v>
          </cell>
          <cell r="BQ9">
            <v>6</v>
          </cell>
          <cell r="BR9">
            <v>5.757575757575758</v>
          </cell>
          <cell r="BS9">
            <v>3.787878787878788</v>
          </cell>
          <cell r="BT9">
            <v>6.232954545454545</v>
          </cell>
          <cell r="BU9">
            <v>0</v>
          </cell>
          <cell r="BV9" t="str">
            <v>0</v>
          </cell>
          <cell r="BW9">
            <v>4</v>
          </cell>
          <cell r="BX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7</v>
          </cell>
          <cell r="BO10">
            <v>6</v>
          </cell>
          <cell r="BP10">
            <v>6</v>
          </cell>
          <cell r="BQ10">
            <v>6.424242424242424</v>
          </cell>
          <cell r="BR10">
            <v>5.454545454545454</v>
          </cell>
          <cell r="BS10">
            <v>6.712121212121212</v>
          </cell>
          <cell r="BT10">
            <v>0</v>
          </cell>
          <cell r="BU10" t="str">
            <v>0</v>
          </cell>
          <cell r="BV10">
            <v>7</v>
          </cell>
          <cell r="BW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6</v>
          </cell>
          <cell r="BO11">
            <v>7</v>
          </cell>
          <cell r="BP11">
            <v>7</v>
          </cell>
          <cell r="BQ11">
            <v>6.333333333333333</v>
          </cell>
          <cell r="BR11">
            <v>5.848484848484849</v>
          </cell>
          <cell r="BS11">
            <v>6.5625</v>
          </cell>
          <cell r="BT11">
            <v>0</v>
          </cell>
          <cell r="BU11" t="str">
            <v>0</v>
          </cell>
          <cell r="BV11">
            <v>4</v>
          </cell>
          <cell r="BW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100</v>
          </cell>
          <cell r="BS12" t="str">
            <v>2</v>
          </cell>
          <cell r="BT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6</v>
          </cell>
          <cell r="BO13">
            <v>8</v>
          </cell>
          <cell r="BP13">
            <v>8</v>
          </cell>
          <cell r="BQ13">
            <v>6.454545454545454</v>
          </cell>
          <cell r="BR13">
            <v>5.606060606060606</v>
          </cell>
          <cell r="BS13">
            <v>6.664772727272727</v>
          </cell>
          <cell r="BT13">
            <v>0</v>
          </cell>
          <cell r="BU13" t="str">
            <v>0</v>
          </cell>
          <cell r="BV13">
            <v>4</v>
          </cell>
          <cell r="BW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6</v>
          </cell>
          <cell r="BO14">
            <v>8</v>
          </cell>
          <cell r="BP14">
            <v>8</v>
          </cell>
          <cell r="BQ14">
            <v>6.303030303030303</v>
          </cell>
          <cell r="BR14">
            <v>5.696969696969697</v>
          </cell>
          <cell r="BS14">
            <v>6.547348484848484</v>
          </cell>
          <cell r="BT14">
            <v>6.896551724137931</v>
          </cell>
          <cell r="BU14" t="str">
            <v>0</v>
          </cell>
          <cell r="BV14">
            <v>9</v>
          </cell>
          <cell r="BW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7</v>
          </cell>
          <cell r="AH15">
            <v>6.625</v>
          </cell>
          <cell r="AI15">
            <v>6.925</v>
          </cell>
          <cell r="AJ15" t="e">
            <v>#VALUE!</v>
          </cell>
          <cell r="AK15">
            <v>7</v>
          </cell>
          <cell r="AL15">
            <v>7</v>
          </cell>
          <cell r="AM15" t="str">
            <v>v</v>
          </cell>
          <cell r="AN15">
            <v>5</v>
          </cell>
          <cell r="AO15">
            <v>5</v>
          </cell>
          <cell r="AP15">
            <v>2</v>
          </cell>
          <cell r="AQ15">
            <v>5</v>
          </cell>
          <cell r="AR15">
            <v>5</v>
          </cell>
          <cell r="AS15">
            <v>8</v>
          </cell>
          <cell r="AT15">
            <v>8</v>
          </cell>
          <cell r="AU15">
            <v>5</v>
          </cell>
          <cell r="AV15">
            <v>5</v>
          </cell>
          <cell r="AW15">
            <v>8</v>
          </cell>
          <cell r="BL15">
            <v>8</v>
          </cell>
          <cell r="BM15">
            <v>6</v>
          </cell>
          <cell r="BN15">
            <v>6</v>
          </cell>
          <cell r="BO15">
            <v>9</v>
          </cell>
          <cell r="BP15">
            <v>9</v>
          </cell>
          <cell r="BQ15">
            <v>6.545454545454546</v>
          </cell>
          <cell r="BR15" t="e">
            <v>#VALUE!</v>
          </cell>
          <cell r="BS15">
            <v>6.585227272727273</v>
          </cell>
          <cell r="BT15">
            <v>0</v>
          </cell>
          <cell r="BU15" t="str">
            <v>0</v>
          </cell>
          <cell r="BV15">
            <v>7</v>
          </cell>
          <cell r="BW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4</v>
          </cell>
          <cell r="BP16">
            <v>1</v>
          </cell>
          <cell r="BQ16">
            <v>6</v>
          </cell>
          <cell r="BR16">
            <v>6</v>
          </cell>
          <cell r="BS16">
            <v>5.121212121212121</v>
          </cell>
          <cell r="BT16">
            <v>4.0606060606060606</v>
          </cell>
          <cell r="BU16">
            <v>5.5814393939393945</v>
          </cell>
          <cell r="BV16">
            <v>20.689655172413794</v>
          </cell>
          <cell r="BW16" t="str">
            <v>0</v>
          </cell>
          <cell r="BX16">
            <v>7</v>
          </cell>
          <cell r="BY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6</v>
          </cell>
          <cell r="AH17">
            <v>5.625</v>
          </cell>
          <cell r="AI17">
            <v>5.925</v>
          </cell>
          <cell r="AJ17">
            <v>3.52</v>
          </cell>
          <cell r="AK17">
            <v>7</v>
          </cell>
          <cell r="AL17">
            <v>7</v>
          </cell>
          <cell r="AM17">
            <v>5</v>
          </cell>
          <cell r="AN17">
            <v>5</v>
          </cell>
          <cell r="AO17">
            <v>0</v>
          </cell>
          <cell r="AP17">
            <v>5</v>
          </cell>
          <cell r="AQ17">
            <v>5</v>
          </cell>
          <cell r="AR17">
            <v>6</v>
          </cell>
          <cell r="AS17">
            <v>6</v>
          </cell>
          <cell r="AT17">
            <v>2</v>
          </cell>
          <cell r="AU17">
            <v>5</v>
          </cell>
          <cell r="AV17">
            <v>5</v>
          </cell>
          <cell r="AW17">
            <v>4</v>
          </cell>
          <cell r="AX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4</v>
          </cell>
          <cell r="BP17">
            <v>2</v>
          </cell>
          <cell r="BQ17">
            <v>3</v>
          </cell>
          <cell r="BR17">
            <v>3</v>
          </cell>
          <cell r="BS17">
            <v>4.7272727272727275</v>
          </cell>
          <cell r="BT17">
            <v>3.6666666666666665</v>
          </cell>
          <cell r="BU17">
            <v>5.176136363636363</v>
          </cell>
          <cell r="BV17">
            <v>25.862068965517242</v>
          </cell>
          <cell r="BW17" t="str">
            <v>1</v>
          </cell>
          <cell r="BX17">
            <v>5</v>
          </cell>
          <cell r="BY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6</v>
          </cell>
          <cell r="BO18">
            <v>5</v>
          </cell>
          <cell r="BP18">
            <v>5</v>
          </cell>
          <cell r="BQ18">
            <v>6.333333333333333</v>
          </cell>
          <cell r="BR18">
            <v>5.848484848484849</v>
          </cell>
          <cell r="BS18">
            <v>6.708333333333333</v>
          </cell>
          <cell r="BT18">
            <v>0</v>
          </cell>
          <cell r="BU18" t="str">
            <v>0</v>
          </cell>
          <cell r="BV18">
            <v>7</v>
          </cell>
          <cell r="BW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4</v>
          </cell>
          <cell r="BP19">
            <v>2</v>
          </cell>
          <cell r="BQ19">
            <v>7</v>
          </cell>
          <cell r="BR19">
            <v>7</v>
          </cell>
          <cell r="BS19">
            <v>5.181818181818182</v>
          </cell>
          <cell r="BT19">
            <v>3.3636363636363638</v>
          </cell>
          <cell r="BU19">
            <v>5.590909090909091</v>
          </cell>
          <cell r="BV19">
            <v>20.689655172413794</v>
          </cell>
          <cell r="BW19" t="str">
            <v>0</v>
          </cell>
          <cell r="BX19">
            <v>7</v>
          </cell>
          <cell r="BY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4</v>
          </cell>
          <cell r="BP20">
            <v>5</v>
          </cell>
          <cell r="BQ20">
            <v>5</v>
          </cell>
          <cell r="BR20">
            <v>5.242424242424242</v>
          </cell>
          <cell r="BS20">
            <v>3.0606060606060606</v>
          </cell>
          <cell r="BT20">
            <v>5.683712121212121</v>
          </cell>
          <cell r="BU20">
            <v>15.517241379310345</v>
          </cell>
          <cell r="BV20" t="str">
            <v>0</v>
          </cell>
          <cell r="BW20">
            <v>7</v>
          </cell>
          <cell r="BX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6</v>
          </cell>
          <cell r="BP21">
            <v>6</v>
          </cell>
          <cell r="BQ21">
            <v>6</v>
          </cell>
          <cell r="BR21">
            <v>5.7272727272727275</v>
          </cell>
          <cell r="BS21">
            <v>5.242424242424242</v>
          </cell>
          <cell r="BT21">
            <v>5.884469696969697</v>
          </cell>
          <cell r="BU21">
            <v>0</v>
          </cell>
          <cell r="BV21" t="str">
            <v>0</v>
          </cell>
          <cell r="BW21">
            <v>6</v>
          </cell>
          <cell r="BX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6</v>
          </cell>
          <cell r="BP22" t="str">
            <v>v</v>
          </cell>
          <cell r="BQ22">
            <v>7</v>
          </cell>
          <cell r="BR22">
            <v>7</v>
          </cell>
          <cell r="BS22">
            <v>5.848484848484849</v>
          </cell>
          <cell r="BT22" t="e">
            <v>#VALUE!</v>
          </cell>
          <cell r="BU22">
            <v>6.570075757575758</v>
          </cell>
          <cell r="BV22">
            <v>0</v>
          </cell>
          <cell r="BW22" t="str">
            <v>0</v>
          </cell>
          <cell r="BX22">
            <v>7</v>
          </cell>
          <cell r="BY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6</v>
          </cell>
          <cell r="BP23">
            <v>6</v>
          </cell>
          <cell r="BQ23">
            <v>6</v>
          </cell>
          <cell r="BR23">
            <v>5.545454545454546</v>
          </cell>
          <cell r="BS23">
            <v>4.878787878787879</v>
          </cell>
          <cell r="BT23">
            <v>6.147727272727273</v>
          </cell>
          <cell r="BU23">
            <v>10.344827586206897</v>
          </cell>
          <cell r="BV23" t="str">
            <v>0</v>
          </cell>
          <cell r="BW23">
            <v>8</v>
          </cell>
          <cell r="BX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7</v>
          </cell>
          <cell r="BO24" t="str">
            <v>v</v>
          </cell>
          <cell r="BP24">
            <v>7</v>
          </cell>
          <cell r="BQ24">
            <v>7</v>
          </cell>
          <cell r="BR24">
            <v>5.9393939393939394</v>
          </cell>
          <cell r="BS24" t="e">
            <v>#VALUE!</v>
          </cell>
          <cell r="BT24">
            <v>6.323863636363637</v>
          </cell>
          <cell r="BU24">
            <v>10.344827586206897</v>
          </cell>
          <cell r="BV24" t="str">
            <v>0</v>
          </cell>
          <cell r="BW24">
            <v>5</v>
          </cell>
          <cell r="BX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4</v>
          </cell>
          <cell r="BP25">
            <v>9</v>
          </cell>
          <cell r="BQ25">
            <v>9</v>
          </cell>
          <cell r="BR25">
            <v>6.848484848484849</v>
          </cell>
          <cell r="BS25">
            <v>6.606060606060606</v>
          </cell>
          <cell r="BT25">
            <v>7.132575757575758</v>
          </cell>
          <cell r="BU25">
            <v>10.344827586206897</v>
          </cell>
          <cell r="BV25" t="str">
            <v>0</v>
          </cell>
          <cell r="BW25">
            <v>7</v>
          </cell>
          <cell r="BX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5</v>
          </cell>
          <cell r="BO26">
            <v>6</v>
          </cell>
          <cell r="BP26">
            <v>6</v>
          </cell>
          <cell r="BQ26">
            <v>5.333333333333333</v>
          </cell>
          <cell r="BR26" t="e">
            <v>#VALUE!</v>
          </cell>
          <cell r="BS26">
            <v>5.9375</v>
          </cell>
          <cell r="BT26">
            <v>6.896551724137931</v>
          </cell>
          <cell r="BU26" t="str">
            <v>0</v>
          </cell>
          <cell r="BV26">
            <v>5</v>
          </cell>
          <cell r="BW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5</v>
          </cell>
          <cell r="BP27">
            <v>4</v>
          </cell>
          <cell r="BQ27">
            <v>6</v>
          </cell>
          <cell r="BR27">
            <v>6</v>
          </cell>
          <cell r="BS27">
            <v>5.0606060606060606</v>
          </cell>
          <cell r="BT27">
            <v>3.696969696969697</v>
          </cell>
          <cell r="BU27">
            <v>5.446969696969697</v>
          </cell>
          <cell r="BV27">
            <v>10.344827586206897</v>
          </cell>
          <cell r="BW27" t="str">
            <v>0</v>
          </cell>
          <cell r="BX27">
            <v>5</v>
          </cell>
          <cell r="BY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6</v>
          </cell>
          <cell r="BP28" t="str">
            <v>v</v>
          </cell>
          <cell r="BQ28">
            <v>7</v>
          </cell>
          <cell r="BR28">
            <v>7</v>
          </cell>
          <cell r="BS28">
            <v>6.090909090909091</v>
          </cell>
          <cell r="BT28" t="e">
            <v>#VALUE!</v>
          </cell>
          <cell r="BU28">
            <v>6.982954545454545</v>
          </cell>
          <cell r="BV28">
            <v>0</v>
          </cell>
          <cell r="BW28" t="str">
            <v>0</v>
          </cell>
          <cell r="BX28">
            <v>7</v>
          </cell>
          <cell r="BY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6</v>
          </cell>
          <cell r="BO29">
            <v>6</v>
          </cell>
          <cell r="BP29">
            <v>6</v>
          </cell>
          <cell r="BQ29">
            <v>6.757575757575758</v>
          </cell>
          <cell r="BR29">
            <v>6.757575757575758</v>
          </cell>
          <cell r="BS29">
            <v>6.753787878787879</v>
          </cell>
          <cell r="BT29">
            <v>0</v>
          </cell>
          <cell r="BU29" t="str">
            <v>0</v>
          </cell>
          <cell r="BV29">
            <v>5</v>
          </cell>
          <cell r="BW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7</v>
          </cell>
          <cell r="BO30">
            <v>7</v>
          </cell>
          <cell r="BP30">
            <v>7</v>
          </cell>
          <cell r="BQ30">
            <v>5.96969696969697</v>
          </cell>
          <cell r="BR30">
            <v>5.484848484848484</v>
          </cell>
          <cell r="BS30">
            <v>5.922348484848484</v>
          </cell>
          <cell r="BT30">
            <v>10.344827586206897</v>
          </cell>
          <cell r="BU30" t="str">
            <v>0</v>
          </cell>
          <cell r="BV30">
            <v>5</v>
          </cell>
          <cell r="BW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5</v>
          </cell>
          <cell r="AH31">
            <v>5.833333333333333</v>
          </cell>
          <cell r="AI31">
            <v>6.133333333333333</v>
          </cell>
          <cell r="AJ31" t="e">
            <v>#VALUE!</v>
          </cell>
          <cell r="AK31">
            <v>9</v>
          </cell>
          <cell r="AL31">
            <v>9</v>
          </cell>
          <cell r="AM31">
            <v>6</v>
          </cell>
          <cell r="AN31">
            <v>6</v>
          </cell>
          <cell r="AO31">
            <v>5</v>
          </cell>
          <cell r="AP31">
            <v>5</v>
          </cell>
          <cell r="AQ31">
            <v>8</v>
          </cell>
          <cell r="AR31">
            <v>8</v>
          </cell>
          <cell r="AS31">
            <v>5</v>
          </cell>
          <cell r="AT31">
            <v>5</v>
          </cell>
          <cell r="AU31">
            <v>8</v>
          </cell>
          <cell r="BL31">
            <v>8</v>
          </cell>
          <cell r="BM31">
            <v>7</v>
          </cell>
          <cell r="BN31">
            <v>7</v>
          </cell>
          <cell r="BO31">
            <v>7</v>
          </cell>
          <cell r="BP31">
            <v>7</v>
          </cell>
          <cell r="BQ31">
            <v>6.848484848484849</v>
          </cell>
          <cell r="BR31">
            <v>6.848484848484849</v>
          </cell>
          <cell r="BS31">
            <v>6.340909090909091</v>
          </cell>
          <cell r="BT31">
            <v>0</v>
          </cell>
          <cell r="BU31" t="str">
            <v>0</v>
          </cell>
          <cell r="BV31" t="str">
            <v>v</v>
          </cell>
          <cell r="BW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6</v>
          </cell>
          <cell r="BO32">
            <v>6</v>
          </cell>
          <cell r="BP32">
            <v>6</v>
          </cell>
          <cell r="BQ32">
            <v>5.242424242424242</v>
          </cell>
          <cell r="BR32" t="e">
            <v>#VALUE!</v>
          </cell>
          <cell r="BS32">
            <v>5.996212121212121</v>
          </cell>
          <cell r="BT32">
            <v>5.172413793103448</v>
          </cell>
          <cell r="BU32" t="str">
            <v>0</v>
          </cell>
          <cell r="BV32">
            <v>6</v>
          </cell>
          <cell r="BW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6</v>
          </cell>
          <cell r="BO33">
            <v>6</v>
          </cell>
          <cell r="BP33">
            <v>6</v>
          </cell>
          <cell r="BQ33">
            <v>6.363636363636363</v>
          </cell>
          <cell r="BR33">
            <v>6.363636363636363</v>
          </cell>
          <cell r="BS33">
            <v>6.265151515151516</v>
          </cell>
          <cell r="BT33">
            <v>0</v>
          </cell>
          <cell r="BU33" t="str">
            <v>0</v>
          </cell>
          <cell r="BV33">
            <v>6</v>
          </cell>
          <cell r="BW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6</v>
          </cell>
          <cell r="BN34">
            <v>6</v>
          </cell>
          <cell r="BO34">
            <v>5</v>
          </cell>
          <cell r="BP34">
            <v>5</v>
          </cell>
          <cell r="BQ34">
            <v>4.454545454545454</v>
          </cell>
          <cell r="BR34">
            <v>0.5454545454545454</v>
          </cell>
          <cell r="BS34">
            <v>5.143939393939394</v>
          </cell>
          <cell r="BT34">
            <v>15.517241379310345</v>
          </cell>
          <cell r="BU34" t="str">
            <v>0</v>
          </cell>
          <cell r="BV34">
            <v>7</v>
          </cell>
          <cell r="BW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7</v>
          </cell>
          <cell r="BP35">
            <v>3</v>
          </cell>
          <cell r="BQ35">
            <v>6</v>
          </cell>
          <cell r="BR35">
            <v>6</v>
          </cell>
          <cell r="BS35">
            <v>5.878787878787879</v>
          </cell>
          <cell r="BT35">
            <v>5.0606060606060606</v>
          </cell>
          <cell r="BU35">
            <v>6.4185606060606055</v>
          </cell>
          <cell r="BV35">
            <v>0</v>
          </cell>
          <cell r="BW35" t="str">
            <v>0</v>
          </cell>
          <cell r="BX35">
            <v>5</v>
          </cell>
          <cell r="BY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6</v>
          </cell>
          <cell r="BP36">
            <v>5</v>
          </cell>
          <cell r="BQ36">
            <v>5</v>
          </cell>
          <cell r="BR36">
            <v>6.0606060606060606</v>
          </cell>
          <cell r="BS36">
            <v>5.2727272727272725</v>
          </cell>
          <cell r="BT36">
            <v>6.446969696969697</v>
          </cell>
          <cell r="BU36">
            <v>0</v>
          </cell>
          <cell r="BV36" t="str">
            <v>0</v>
          </cell>
          <cell r="BW36">
            <v>4</v>
          </cell>
          <cell r="BX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6</v>
          </cell>
          <cell r="BP37">
            <v>3</v>
          </cell>
          <cell r="BQ37">
            <v>6</v>
          </cell>
          <cell r="BR37">
            <v>6</v>
          </cell>
          <cell r="BS37">
            <v>5.818181818181818</v>
          </cell>
          <cell r="BT37">
            <v>4</v>
          </cell>
          <cell r="BU37">
            <v>6.054924242424242</v>
          </cell>
          <cell r="BV37">
            <v>0</v>
          </cell>
          <cell r="BW37" t="str">
            <v>0</v>
          </cell>
          <cell r="BX37">
            <v>5</v>
          </cell>
          <cell r="BY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6</v>
          </cell>
          <cell r="BO38">
            <v>4</v>
          </cell>
          <cell r="BP38">
            <v>6</v>
          </cell>
          <cell r="BQ38">
            <v>6</v>
          </cell>
          <cell r="BR38">
            <v>5.9393939393939394</v>
          </cell>
          <cell r="BS38">
            <v>5.757575757575758</v>
          </cell>
          <cell r="BT38">
            <v>6.053030303030303</v>
          </cell>
          <cell r="BU38">
            <v>6.896551724137931</v>
          </cell>
          <cell r="BV38" t="str">
            <v>0</v>
          </cell>
          <cell r="BW38">
            <v>4</v>
          </cell>
          <cell r="BX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6</v>
          </cell>
          <cell r="BP39">
            <v>3</v>
          </cell>
          <cell r="BQ39">
            <v>5</v>
          </cell>
          <cell r="BR39">
            <v>5</v>
          </cell>
          <cell r="BS39">
            <v>5.606060606060606</v>
          </cell>
          <cell r="BT39">
            <v>3.787878787878788</v>
          </cell>
          <cell r="BU39">
            <v>6.03219696969697</v>
          </cell>
          <cell r="BV39">
            <v>0</v>
          </cell>
          <cell r="BW39" t="str">
            <v>0</v>
          </cell>
          <cell r="BX39">
            <v>5</v>
          </cell>
          <cell r="BY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6</v>
          </cell>
          <cell r="BO40">
            <v>3</v>
          </cell>
          <cell r="BP40">
            <v>7</v>
          </cell>
          <cell r="BQ40">
            <v>7</v>
          </cell>
          <cell r="BR40">
            <v>6.363636363636363</v>
          </cell>
          <cell r="BS40">
            <v>5.878787878787879</v>
          </cell>
          <cell r="BT40">
            <v>6.598484848484848</v>
          </cell>
          <cell r="BU40">
            <v>0</v>
          </cell>
          <cell r="BV40" t="str">
            <v>0</v>
          </cell>
          <cell r="BW40">
            <v>7</v>
          </cell>
          <cell r="BX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6</v>
          </cell>
          <cell r="BO41" t="str">
            <v>v</v>
          </cell>
          <cell r="BP41">
            <v>7</v>
          </cell>
          <cell r="BQ41">
            <v>7</v>
          </cell>
          <cell r="BR41">
            <v>5.757575757575758</v>
          </cell>
          <cell r="BS41" t="e">
            <v>#VALUE!</v>
          </cell>
          <cell r="BT41">
            <v>6.128787878787879</v>
          </cell>
          <cell r="BU41">
            <v>0</v>
          </cell>
          <cell r="BV41" t="str">
            <v>0</v>
          </cell>
          <cell r="BW41">
            <v>5</v>
          </cell>
          <cell r="BX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5</v>
          </cell>
          <cell r="BO42">
            <v>3</v>
          </cell>
          <cell r="BP42">
            <v>7</v>
          </cell>
          <cell r="BQ42">
            <v>7</v>
          </cell>
          <cell r="BR42">
            <v>6.181818181818182</v>
          </cell>
          <cell r="BS42">
            <v>5.818181818181818</v>
          </cell>
          <cell r="BT42">
            <v>6.090909090909091</v>
          </cell>
          <cell r="BU42">
            <v>0</v>
          </cell>
          <cell r="BV42" t="str">
            <v>0</v>
          </cell>
          <cell r="BW42">
            <v>8</v>
          </cell>
          <cell r="BX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8</v>
          </cell>
          <cell r="BO43">
            <v>8</v>
          </cell>
          <cell r="BP43">
            <v>8</v>
          </cell>
          <cell r="BQ43">
            <v>7.848484848484849</v>
          </cell>
          <cell r="BR43">
            <v>7.484848484848484</v>
          </cell>
          <cell r="BS43">
            <v>7.861742424242424</v>
          </cell>
          <cell r="BT43">
            <v>0</v>
          </cell>
          <cell r="BU43" t="str">
            <v>0</v>
          </cell>
          <cell r="BV43">
            <v>7</v>
          </cell>
          <cell r="BW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6</v>
          </cell>
          <cell r="BP44">
            <v>7</v>
          </cell>
          <cell r="BQ44">
            <v>7</v>
          </cell>
          <cell r="BR44">
            <v>6.484848484848484</v>
          </cell>
          <cell r="BS44">
            <v>6.121212121212121</v>
          </cell>
          <cell r="BT44">
            <v>7.034090909090908</v>
          </cell>
          <cell r="BU44">
            <v>0</v>
          </cell>
          <cell r="BV44" t="str">
            <v>0</v>
          </cell>
          <cell r="BW44">
            <v>4</v>
          </cell>
          <cell r="BX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6</v>
          </cell>
          <cell r="BO45">
            <v>5</v>
          </cell>
          <cell r="BP45">
            <v>5</v>
          </cell>
          <cell r="BQ45">
            <v>5.96969696969697</v>
          </cell>
          <cell r="BR45">
            <v>5.121212121212121</v>
          </cell>
          <cell r="BS45">
            <v>6.234848484848484</v>
          </cell>
          <cell r="BT45">
            <v>0</v>
          </cell>
          <cell r="BU45" t="str">
            <v>0</v>
          </cell>
          <cell r="BV45">
            <v>4</v>
          </cell>
          <cell r="BW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6</v>
          </cell>
          <cell r="BO46">
            <v>3</v>
          </cell>
          <cell r="BP46">
            <v>5</v>
          </cell>
          <cell r="BQ46">
            <v>5</v>
          </cell>
          <cell r="BR46">
            <v>5.151515151515151</v>
          </cell>
          <cell r="BS46">
            <v>4.333333333333333</v>
          </cell>
          <cell r="BT46">
            <v>5.346590909090909</v>
          </cell>
          <cell r="BU46">
            <v>10.344827586206897</v>
          </cell>
          <cell r="BV46" t="str">
            <v>0</v>
          </cell>
          <cell r="BW46" t="str">
            <v>v</v>
          </cell>
          <cell r="BX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7</v>
          </cell>
          <cell r="BP47">
            <v>5</v>
          </cell>
          <cell r="BQ47">
            <v>5</v>
          </cell>
          <cell r="BR47">
            <v>5.848484848484849</v>
          </cell>
          <cell r="BS47">
            <v>5.0606060606060606</v>
          </cell>
          <cell r="BT47">
            <v>6.153409090909091</v>
          </cell>
          <cell r="BU47">
            <v>0</v>
          </cell>
          <cell r="BV47" t="str">
            <v>0</v>
          </cell>
          <cell r="BW47">
            <v>9</v>
          </cell>
          <cell r="BX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7</v>
          </cell>
          <cell r="BO48" t="str">
            <v>v</v>
          </cell>
          <cell r="BP48">
            <v>6</v>
          </cell>
          <cell r="BQ48">
            <v>6</v>
          </cell>
          <cell r="BR48">
            <v>5.636363636363637</v>
          </cell>
          <cell r="BS48" t="e">
            <v>#VALUE!</v>
          </cell>
          <cell r="BT48">
            <v>5.818181818181818</v>
          </cell>
          <cell r="BU48">
            <v>5.172413793103448</v>
          </cell>
          <cell r="BV48" t="str">
            <v>0</v>
          </cell>
          <cell r="BW48">
            <v>8</v>
          </cell>
          <cell r="BX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4</v>
          </cell>
          <cell r="BP49">
            <v>4</v>
          </cell>
          <cell r="BQ49">
            <v>6</v>
          </cell>
          <cell r="BR49">
            <v>6</v>
          </cell>
          <cell r="BS49">
            <v>5.696969696969697</v>
          </cell>
          <cell r="BT49">
            <v>5.151515151515151</v>
          </cell>
          <cell r="BU49">
            <v>5.931818181818182</v>
          </cell>
          <cell r="BV49">
            <v>10.344827586206897</v>
          </cell>
          <cell r="BW49" t="str">
            <v>0</v>
          </cell>
          <cell r="BX49">
            <v>4</v>
          </cell>
          <cell r="BY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5</v>
          </cell>
          <cell r="BO50">
            <v>4</v>
          </cell>
          <cell r="BP50">
            <v>6</v>
          </cell>
          <cell r="BQ50">
            <v>6</v>
          </cell>
          <cell r="BR50">
            <v>5.2727272727272725</v>
          </cell>
          <cell r="BS50">
            <v>4.363636363636363</v>
          </cell>
          <cell r="BT50">
            <v>5.511363636363637</v>
          </cell>
          <cell r="BU50">
            <v>0</v>
          </cell>
          <cell r="BV50" t="str">
            <v>0</v>
          </cell>
          <cell r="BW50">
            <v>4</v>
          </cell>
          <cell r="BX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5</v>
          </cell>
          <cell r="BO51">
            <v>4</v>
          </cell>
          <cell r="BP51">
            <v>4</v>
          </cell>
          <cell r="BQ51">
            <v>4.9393939393939394</v>
          </cell>
          <cell r="BR51" t="e">
            <v>#VALUE!</v>
          </cell>
          <cell r="BS51">
            <v>5.386363636363637</v>
          </cell>
          <cell r="BT51">
            <v>12.068965517241379</v>
          </cell>
          <cell r="BU51" t="str">
            <v>0</v>
          </cell>
          <cell r="BV51" t="str">
            <v>v</v>
          </cell>
          <cell r="BW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4</v>
          </cell>
          <cell r="BP52">
            <v>7</v>
          </cell>
          <cell r="BQ52">
            <v>7</v>
          </cell>
          <cell r="BR52">
            <v>5.484848484848484</v>
          </cell>
          <cell r="BS52">
            <v>4.9393939393939394</v>
          </cell>
          <cell r="BT52">
            <v>5.679924242424242</v>
          </cell>
          <cell r="BU52">
            <v>15.517241379310345</v>
          </cell>
          <cell r="BV52" t="str">
            <v>0</v>
          </cell>
          <cell r="BW52">
            <v>6</v>
          </cell>
          <cell r="BX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4</v>
          </cell>
          <cell r="BP53">
            <v>3</v>
          </cell>
          <cell r="BQ53">
            <v>7</v>
          </cell>
          <cell r="BR53">
            <v>7</v>
          </cell>
          <cell r="BS53">
            <v>5.7272727272727275</v>
          </cell>
          <cell r="BT53">
            <v>4.909090909090909</v>
          </cell>
          <cell r="BU53">
            <v>6.009469696969697</v>
          </cell>
          <cell r="BV53">
            <v>10.344827586206897</v>
          </cell>
          <cell r="BW53" t="str">
            <v>0</v>
          </cell>
          <cell r="BX53">
            <v>6</v>
          </cell>
          <cell r="BY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7</v>
          </cell>
          <cell r="AH54">
            <v>6.666666666666667</v>
          </cell>
          <cell r="AI54">
            <v>6.966666666666667</v>
          </cell>
          <cell r="AJ54">
            <v>6.32</v>
          </cell>
          <cell r="AK54">
            <v>8</v>
          </cell>
          <cell r="AL54">
            <v>8</v>
          </cell>
          <cell r="AM54">
            <v>6</v>
          </cell>
          <cell r="AN54">
            <v>6</v>
          </cell>
          <cell r="AO54">
            <v>6</v>
          </cell>
          <cell r="AP54">
            <v>6</v>
          </cell>
          <cell r="AQ54">
            <v>7</v>
          </cell>
          <cell r="AR54">
            <v>7</v>
          </cell>
          <cell r="AS54">
            <v>7</v>
          </cell>
          <cell r="AT54">
            <v>7</v>
          </cell>
          <cell r="AU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4</v>
          </cell>
          <cell r="BP54">
            <v>7</v>
          </cell>
          <cell r="BQ54">
            <v>7</v>
          </cell>
          <cell r="BR54">
            <v>6.121212121212121</v>
          </cell>
          <cell r="BS54">
            <v>6.121212121212121</v>
          </cell>
          <cell r="BT54">
            <v>6.3939393939393945</v>
          </cell>
          <cell r="BU54">
            <v>10.344827586206897</v>
          </cell>
          <cell r="BV54" t="str">
            <v>0</v>
          </cell>
          <cell r="BW54">
            <v>7</v>
          </cell>
          <cell r="BX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6</v>
          </cell>
          <cell r="BO55">
            <v>3</v>
          </cell>
          <cell r="BP55">
            <v>5</v>
          </cell>
          <cell r="BQ55">
            <v>5</v>
          </cell>
          <cell r="BR55">
            <v>5.545454545454546</v>
          </cell>
          <cell r="BS55">
            <v>5.363636363636363</v>
          </cell>
          <cell r="BT55">
            <v>6.1268939393939394</v>
          </cell>
          <cell r="BU55">
            <v>0</v>
          </cell>
          <cell r="BV55" t="str">
            <v>0</v>
          </cell>
          <cell r="BW55">
            <v>4</v>
          </cell>
          <cell r="BX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4</v>
          </cell>
          <cell r="BP56">
            <v>0</v>
          </cell>
          <cell r="BQ56">
            <v>3</v>
          </cell>
          <cell r="BR56">
            <v>3</v>
          </cell>
          <cell r="BS56">
            <v>4.9393939393939394</v>
          </cell>
          <cell r="BT56" t="e">
            <v>#VALUE!</v>
          </cell>
          <cell r="BU56">
            <v>4.823863636363637</v>
          </cell>
          <cell r="BV56">
            <v>22.413793103448278</v>
          </cell>
          <cell r="BW56" t="str">
            <v>2</v>
          </cell>
          <cell r="BX56" t="str">
            <v>v</v>
          </cell>
          <cell r="BY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4</v>
          </cell>
          <cell r="BP57">
            <v>3</v>
          </cell>
          <cell r="BQ57">
            <v>4</v>
          </cell>
          <cell r="BR57">
            <v>4</v>
          </cell>
          <cell r="BS57">
            <v>5.151515151515151</v>
          </cell>
          <cell r="BT57">
            <v>5.0606060606060606</v>
          </cell>
          <cell r="BU57">
            <v>5.388257575757576</v>
          </cell>
          <cell r="BV57">
            <v>15.517241379310345</v>
          </cell>
          <cell r="BW57" t="str">
            <v>0</v>
          </cell>
          <cell r="BX57">
            <v>8</v>
          </cell>
          <cell r="BY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6</v>
          </cell>
          <cell r="BO58">
            <v>8</v>
          </cell>
          <cell r="BP58">
            <v>8</v>
          </cell>
          <cell r="BQ58">
            <v>5.818181818181818</v>
          </cell>
          <cell r="BR58">
            <v>5.151515151515151</v>
          </cell>
          <cell r="BS58">
            <v>6.096590909090909</v>
          </cell>
          <cell r="BT58">
            <v>0</v>
          </cell>
          <cell r="BU58" t="str">
            <v>0</v>
          </cell>
          <cell r="BV58">
            <v>7</v>
          </cell>
          <cell r="BW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6</v>
          </cell>
          <cell r="BO59">
            <v>3</v>
          </cell>
          <cell r="BP59">
            <v>5</v>
          </cell>
          <cell r="BQ59">
            <v>5</v>
          </cell>
          <cell r="BR59">
            <v>5.090909090909091</v>
          </cell>
          <cell r="BS59">
            <v>4.363636363636363</v>
          </cell>
          <cell r="BT59">
            <v>5.566287878787879</v>
          </cell>
          <cell r="BU59">
            <v>15.517241379310345</v>
          </cell>
          <cell r="BV59" t="str">
            <v>0</v>
          </cell>
          <cell r="BW59">
            <v>6</v>
          </cell>
          <cell r="BX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5</v>
          </cell>
          <cell r="BP60">
            <v>3</v>
          </cell>
          <cell r="BQ60">
            <v>5</v>
          </cell>
          <cell r="BR60">
            <v>5</v>
          </cell>
          <cell r="BS60">
            <v>5.9393939393939394</v>
          </cell>
          <cell r="BT60">
            <v>5.212121212121212</v>
          </cell>
          <cell r="BU60">
            <v>5.65719696969697</v>
          </cell>
          <cell r="BV60">
            <v>0</v>
          </cell>
          <cell r="BW60" t="str">
            <v>0</v>
          </cell>
          <cell r="BX60">
            <v>5</v>
          </cell>
          <cell r="BY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4</v>
          </cell>
          <cell r="BP61">
            <v>5</v>
          </cell>
          <cell r="BQ61">
            <v>5</v>
          </cell>
          <cell r="BR61">
            <v>5.151515151515151</v>
          </cell>
          <cell r="BS61">
            <v>4.96969696969697</v>
          </cell>
          <cell r="BT61">
            <v>5.617424242424242</v>
          </cell>
          <cell r="BU61">
            <v>20.689655172413794</v>
          </cell>
          <cell r="BV61" t="str">
            <v>0</v>
          </cell>
          <cell r="BW61">
            <v>5</v>
          </cell>
          <cell r="BX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6</v>
          </cell>
          <cell r="BO62">
            <v>9</v>
          </cell>
          <cell r="BP62">
            <v>9</v>
          </cell>
          <cell r="BQ62">
            <v>7.606060606060606</v>
          </cell>
          <cell r="BR62" t="str">
            <v>Cáúp Hoüc Bäøng 20/09/2000</v>
          </cell>
          <cell r="BS62">
            <v>7.606060606060606</v>
          </cell>
          <cell r="BT62">
            <v>7.59469696969697</v>
          </cell>
          <cell r="BU62">
            <v>0</v>
          </cell>
          <cell r="BV62" t="str">
            <v>0</v>
          </cell>
          <cell r="BW62">
            <v>9</v>
          </cell>
          <cell r="BX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5</v>
          </cell>
          <cell r="BP63">
            <v>0</v>
          </cell>
          <cell r="BQ63">
            <v>5</v>
          </cell>
          <cell r="BR63">
            <v>5</v>
          </cell>
          <cell r="BS63">
            <v>5.515151515151516</v>
          </cell>
          <cell r="BT63">
            <v>4.212121212121212</v>
          </cell>
          <cell r="BU63">
            <v>6.215909090909092</v>
          </cell>
          <cell r="BV63">
            <v>0</v>
          </cell>
          <cell r="BW63" t="str">
            <v>0</v>
          </cell>
          <cell r="BX63">
            <v>5</v>
          </cell>
          <cell r="BY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4</v>
          </cell>
          <cell r="BP64">
            <v>5</v>
          </cell>
          <cell r="BQ64">
            <v>5</v>
          </cell>
          <cell r="BR64">
            <v>4.848484848484849</v>
          </cell>
          <cell r="BS64">
            <v>4.545454545454546</v>
          </cell>
          <cell r="BT64">
            <v>5.715909090909091</v>
          </cell>
          <cell r="BU64">
            <v>20.689655172413794</v>
          </cell>
          <cell r="BV64" t="str">
            <v>0</v>
          </cell>
          <cell r="BW64">
            <v>5</v>
          </cell>
          <cell r="BX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5</v>
          </cell>
          <cell r="BP65">
            <v>8</v>
          </cell>
          <cell r="BQ65">
            <v>8</v>
          </cell>
          <cell r="BR65">
            <v>6.515151515151516</v>
          </cell>
          <cell r="BS65">
            <v>6.333333333333333</v>
          </cell>
          <cell r="BT65">
            <v>7.382575757575758</v>
          </cell>
          <cell r="BU65">
            <v>0</v>
          </cell>
          <cell r="BV65" t="str">
            <v>0</v>
          </cell>
          <cell r="BW65">
            <v>7</v>
          </cell>
          <cell r="BX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6</v>
          </cell>
          <cell r="BO66">
            <v>5</v>
          </cell>
          <cell r="BP66">
            <v>5</v>
          </cell>
          <cell r="BQ66">
            <v>5.757575757575758</v>
          </cell>
          <cell r="BR66">
            <v>5.515151515151516</v>
          </cell>
          <cell r="BS66">
            <v>6.295454545454545</v>
          </cell>
          <cell r="BT66">
            <v>6.896551724137931</v>
          </cell>
          <cell r="BU66" t="str">
            <v>0</v>
          </cell>
          <cell r="BV66">
            <v>6</v>
          </cell>
          <cell r="BW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4</v>
          </cell>
          <cell r="BP67">
            <v>7</v>
          </cell>
          <cell r="BQ67">
            <v>7</v>
          </cell>
          <cell r="BR67">
            <v>6</v>
          </cell>
          <cell r="BS67">
            <v>6</v>
          </cell>
          <cell r="BT67">
            <v>6.3125</v>
          </cell>
          <cell r="BU67">
            <v>10.344827586206897</v>
          </cell>
          <cell r="BV67" t="str">
            <v>0</v>
          </cell>
          <cell r="BW67">
            <v>6</v>
          </cell>
          <cell r="BX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5</v>
          </cell>
          <cell r="BP68">
            <v>1</v>
          </cell>
          <cell r="BQ68">
            <v>4</v>
          </cell>
          <cell r="BR68">
            <v>4</v>
          </cell>
          <cell r="BS68">
            <v>4.878787878787879</v>
          </cell>
          <cell r="BT68" t="e">
            <v>#VALUE!</v>
          </cell>
          <cell r="BU68">
            <v>5.397727272727273</v>
          </cell>
          <cell r="BV68">
            <v>12.068965517241379</v>
          </cell>
          <cell r="BW68" t="str">
            <v>0</v>
          </cell>
          <cell r="BX68">
            <v>4</v>
          </cell>
          <cell r="BY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6</v>
          </cell>
          <cell r="BP69">
            <v>6</v>
          </cell>
          <cell r="BQ69">
            <v>6</v>
          </cell>
          <cell r="BR69">
            <v>5.454545454545454</v>
          </cell>
          <cell r="BS69" t="e">
            <v>#VALUE!</v>
          </cell>
          <cell r="BT69">
            <v>5.9981060606060606</v>
          </cell>
          <cell r="BU69">
            <v>0</v>
          </cell>
          <cell r="BV69" t="str">
            <v>0</v>
          </cell>
          <cell r="BW69">
            <v>4</v>
          </cell>
          <cell r="BX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6</v>
          </cell>
          <cell r="BP70">
            <v>3</v>
          </cell>
          <cell r="BQ70">
            <v>7</v>
          </cell>
          <cell r="BR70">
            <v>7</v>
          </cell>
          <cell r="BS70">
            <v>5.909090909090909</v>
          </cell>
          <cell r="BT70">
            <v>4.818181818181818</v>
          </cell>
          <cell r="BU70">
            <v>5.892045454545455</v>
          </cell>
          <cell r="BV70">
            <v>0</v>
          </cell>
          <cell r="BW70" t="str">
            <v>0</v>
          </cell>
          <cell r="BX70">
            <v>4</v>
          </cell>
          <cell r="BY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6</v>
          </cell>
          <cell r="BP71">
            <v>2</v>
          </cell>
          <cell r="BQ71">
            <v>6</v>
          </cell>
          <cell r="BR71">
            <v>6</v>
          </cell>
          <cell r="BS71">
            <v>5.484848484848484</v>
          </cell>
          <cell r="BT71">
            <v>3.8181818181818183</v>
          </cell>
          <cell r="BU71">
            <v>5.742424242424242</v>
          </cell>
          <cell r="BV71">
            <v>15.517241379310345</v>
          </cell>
          <cell r="BW71" t="str">
            <v>0</v>
          </cell>
          <cell r="BX71">
            <v>5</v>
          </cell>
          <cell r="BY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6</v>
          </cell>
          <cell r="BO72">
            <v>2</v>
          </cell>
          <cell r="BP72">
            <v>5</v>
          </cell>
          <cell r="BQ72">
            <v>5</v>
          </cell>
          <cell r="BR72">
            <v>5.9393939393939394</v>
          </cell>
          <cell r="BS72">
            <v>5.181818181818182</v>
          </cell>
          <cell r="BT72">
            <v>6.03219696969697</v>
          </cell>
          <cell r="BU72">
            <v>0</v>
          </cell>
          <cell r="BV72" t="str">
            <v>0</v>
          </cell>
          <cell r="BW72">
            <v>6</v>
          </cell>
          <cell r="BX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6</v>
          </cell>
          <cell r="BO73">
            <v>6</v>
          </cell>
          <cell r="BP73">
            <v>6</v>
          </cell>
          <cell r="BQ73">
            <v>6.515151515151516</v>
          </cell>
          <cell r="BR73">
            <v>6.03030303030303</v>
          </cell>
          <cell r="BS73">
            <v>6.549242424242424</v>
          </cell>
          <cell r="BT73">
            <v>0</v>
          </cell>
          <cell r="BU73" t="str">
            <v>0</v>
          </cell>
          <cell r="BV73">
            <v>7</v>
          </cell>
          <cell r="BW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7</v>
          </cell>
          <cell r="BO74">
            <v>3</v>
          </cell>
          <cell r="BP74">
            <v>6</v>
          </cell>
          <cell r="BQ74">
            <v>6</v>
          </cell>
          <cell r="BR74">
            <v>7.303030303030303</v>
          </cell>
          <cell r="BS74">
            <v>7.03030303030303</v>
          </cell>
          <cell r="BT74">
            <v>7.297348484848484</v>
          </cell>
          <cell r="BU74">
            <v>0</v>
          </cell>
          <cell r="BV74" t="str">
            <v>0</v>
          </cell>
          <cell r="BW74">
            <v>8</v>
          </cell>
          <cell r="BX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7</v>
          </cell>
          <cell r="BO75">
            <v>3</v>
          </cell>
          <cell r="BP75">
            <v>6</v>
          </cell>
          <cell r="BQ75">
            <v>6</v>
          </cell>
          <cell r="BR75">
            <v>6.121212121212121</v>
          </cell>
          <cell r="BS75">
            <v>4.575757575757576</v>
          </cell>
          <cell r="BT75">
            <v>6.0189393939393945</v>
          </cell>
          <cell r="BU75">
            <v>0</v>
          </cell>
          <cell r="BV75" t="str">
            <v>0</v>
          </cell>
          <cell r="BW75">
            <v>4</v>
          </cell>
          <cell r="BX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7</v>
          </cell>
          <cell r="BO76" t="str">
            <v>v</v>
          </cell>
          <cell r="BP76">
            <v>6</v>
          </cell>
          <cell r="BQ76">
            <v>6</v>
          </cell>
          <cell r="BR76">
            <v>6.03030303030303</v>
          </cell>
          <cell r="BS76" t="e">
            <v>#VALUE!</v>
          </cell>
          <cell r="BT76">
            <v>6.181818181818182</v>
          </cell>
          <cell r="BU76">
            <v>0</v>
          </cell>
          <cell r="BV76" t="str">
            <v>0</v>
          </cell>
          <cell r="BW76">
            <v>5</v>
          </cell>
          <cell r="BX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7</v>
          </cell>
          <cell r="AH77">
            <v>5.583333333333333</v>
          </cell>
          <cell r="AI77">
            <v>5.583333333333333</v>
          </cell>
          <cell r="AJ77" t="e">
            <v>#VALUE!</v>
          </cell>
          <cell r="AK77">
            <v>8</v>
          </cell>
          <cell r="AL77">
            <v>8</v>
          </cell>
          <cell r="AM77">
            <v>6</v>
          </cell>
          <cell r="AN77">
            <v>6</v>
          </cell>
          <cell r="AO77">
            <v>4</v>
          </cell>
          <cell r="AP77">
            <v>6</v>
          </cell>
          <cell r="AQ77">
            <v>6</v>
          </cell>
          <cell r="AR77">
            <v>6</v>
          </cell>
          <cell r="AS77">
            <v>6</v>
          </cell>
          <cell r="AT77">
            <v>4</v>
          </cell>
          <cell r="AU77">
            <v>7</v>
          </cell>
          <cell r="AV77">
            <v>7</v>
          </cell>
          <cell r="AW77">
            <v>5</v>
          </cell>
          <cell r="BL77">
            <v>5</v>
          </cell>
          <cell r="BM77">
            <v>5</v>
          </cell>
          <cell r="BN77">
            <v>5</v>
          </cell>
          <cell r="BO77">
            <v>6</v>
          </cell>
          <cell r="BP77">
            <v>6</v>
          </cell>
          <cell r="BQ77">
            <v>5.9393939393939394</v>
          </cell>
          <cell r="BR77">
            <v>5.333333333333333</v>
          </cell>
          <cell r="BS77">
            <v>5.761363636363637</v>
          </cell>
          <cell r="BT77">
            <v>0</v>
          </cell>
          <cell r="BU77" t="str">
            <v>0</v>
          </cell>
          <cell r="BV77">
            <v>5</v>
          </cell>
          <cell r="BW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 t="e">
            <v>#VALUE!</v>
          </cell>
          <cell r="BQ78">
            <v>1.5416666666666667</v>
          </cell>
          <cell r="BR78">
            <v>81.03448275862068</v>
          </cell>
          <cell r="BS78" t="str">
            <v>2</v>
          </cell>
          <cell r="BT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7</v>
          </cell>
          <cell r="AH79">
            <v>6.208333333333333</v>
          </cell>
          <cell r="AI79">
            <v>6.208333333333333</v>
          </cell>
          <cell r="AJ79">
            <v>4.8</v>
          </cell>
          <cell r="AK79">
            <v>6</v>
          </cell>
          <cell r="AL79">
            <v>6</v>
          </cell>
          <cell r="AM79">
            <v>6</v>
          </cell>
          <cell r="AN79">
            <v>6</v>
          </cell>
          <cell r="AO79">
            <v>6</v>
          </cell>
          <cell r="AP79">
            <v>6</v>
          </cell>
          <cell r="AQ79">
            <v>5</v>
          </cell>
          <cell r="AR79">
            <v>5</v>
          </cell>
          <cell r="AS79">
            <v>3</v>
          </cell>
          <cell r="AT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7</v>
          </cell>
          <cell r="BP79">
            <v>2</v>
          </cell>
          <cell r="BQ79">
            <v>3</v>
          </cell>
          <cell r="BR79">
            <v>3</v>
          </cell>
          <cell r="BS79">
            <v>5.515151515151516</v>
          </cell>
          <cell r="BT79">
            <v>3.5454545454545454</v>
          </cell>
          <cell r="BU79">
            <v>5.861742424242424</v>
          </cell>
          <cell r="BV79">
            <v>5.172413793103448</v>
          </cell>
          <cell r="BW79" t="str">
            <v>0</v>
          </cell>
          <cell r="BX79">
            <v>5</v>
          </cell>
          <cell r="BY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6</v>
          </cell>
          <cell r="AH80">
            <v>5.125</v>
          </cell>
          <cell r="AI80">
            <v>5.125</v>
          </cell>
          <cell r="AJ80">
            <v>4.88</v>
          </cell>
          <cell r="AK80">
            <v>8</v>
          </cell>
          <cell r="AL80">
            <v>8</v>
          </cell>
          <cell r="AM80">
            <v>6</v>
          </cell>
          <cell r="AN80">
            <v>6</v>
          </cell>
          <cell r="AO80">
            <v>1</v>
          </cell>
          <cell r="AP80">
            <v>5</v>
          </cell>
          <cell r="AQ80">
            <v>5</v>
          </cell>
          <cell r="AR80">
            <v>3</v>
          </cell>
          <cell r="AS80">
            <v>3</v>
          </cell>
          <cell r="AT80">
            <v>5</v>
          </cell>
          <cell r="AU80">
            <v>5</v>
          </cell>
          <cell r="AV80">
            <v>4</v>
          </cell>
          <cell r="AW80">
            <v>5</v>
          </cell>
          <cell r="BL80">
            <v>5</v>
          </cell>
          <cell r="BM80">
            <v>5</v>
          </cell>
          <cell r="BN80">
            <v>5</v>
          </cell>
          <cell r="BO80">
            <v>5</v>
          </cell>
          <cell r="BP80">
            <v>5</v>
          </cell>
          <cell r="BQ80">
            <v>5.212121212121212</v>
          </cell>
          <cell r="BR80">
            <v>4.545454545454546</v>
          </cell>
          <cell r="BS80">
            <v>5.1685606060606055</v>
          </cell>
          <cell r="BT80">
            <v>5.172413793103448</v>
          </cell>
          <cell r="BU80" t="str">
            <v>0</v>
          </cell>
          <cell r="BV80">
            <v>6</v>
          </cell>
          <cell r="BW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6</v>
          </cell>
          <cell r="BP81">
            <v>7</v>
          </cell>
          <cell r="BQ81">
            <v>7</v>
          </cell>
          <cell r="BR81">
            <v>6.0606060606060606</v>
          </cell>
          <cell r="BS81">
            <v>5.515151515151516</v>
          </cell>
          <cell r="BT81">
            <v>6.15530303030303</v>
          </cell>
          <cell r="BU81">
            <v>0</v>
          </cell>
          <cell r="BV81" t="str">
            <v>0</v>
          </cell>
          <cell r="BW81">
            <v>7</v>
          </cell>
          <cell r="BX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7</v>
          </cell>
          <cell r="BO82">
            <v>3</v>
          </cell>
          <cell r="BP82">
            <v>4</v>
          </cell>
          <cell r="BQ82">
            <v>4</v>
          </cell>
          <cell r="BR82">
            <v>6.454545454545454</v>
          </cell>
          <cell r="BS82">
            <v>6.363636363636363</v>
          </cell>
          <cell r="BT82">
            <v>6.102272727272727</v>
          </cell>
          <cell r="BU82">
            <v>5.172413793103448</v>
          </cell>
          <cell r="BV82" t="str">
            <v>0</v>
          </cell>
          <cell r="BW82">
            <v>7</v>
          </cell>
          <cell r="BX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7</v>
          </cell>
          <cell r="BP83">
            <v>3</v>
          </cell>
          <cell r="BQ83">
            <v>5</v>
          </cell>
          <cell r="BR83">
            <v>5</v>
          </cell>
          <cell r="BS83">
            <v>5.545454545454546</v>
          </cell>
          <cell r="BT83">
            <v>4.575757575757576</v>
          </cell>
          <cell r="BU83">
            <v>5.585227272727273</v>
          </cell>
          <cell r="BV83">
            <v>0</v>
          </cell>
          <cell r="BW83" t="str">
            <v>0</v>
          </cell>
          <cell r="BX83">
            <v>5</v>
          </cell>
          <cell r="BY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7</v>
          </cell>
          <cell r="BO84">
            <v>5</v>
          </cell>
          <cell r="BP84">
            <v>5</v>
          </cell>
          <cell r="BQ84">
            <v>6.515151515151516</v>
          </cell>
          <cell r="BR84">
            <v>5.909090909090909</v>
          </cell>
          <cell r="BS84">
            <v>6.840909090909092</v>
          </cell>
          <cell r="BT84">
            <v>0</v>
          </cell>
          <cell r="BU84" t="str">
            <v>0</v>
          </cell>
          <cell r="BV84">
            <v>7</v>
          </cell>
          <cell r="BW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7</v>
          </cell>
          <cell r="BO85">
            <v>6</v>
          </cell>
          <cell r="BP85">
            <v>6</v>
          </cell>
          <cell r="BQ85">
            <v>6.151515151515151</v>
          </cell>
          <cell r="BR85">
            <v>6.151515151515151</v>
          </cell>
          <cell r="BS85">
            <v>6.159090909090909</v>
          </cell>
          <cell r="BT85">
            <v>0</v>
          </cell>
          <cell r="BU85" t="str">
            <v>0</v>
          </cell>
          <cell r="BV85">
            <v>5</v>
          </cell>
          <cell r="BW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6</v>
          </cell>
          <cell r="BP86">
            <v>6</v>
          </cell>
          <cell r="BQ86">
            <v>6</v>
          </cell>
          <cell r="BR86">
            <v>6.181818181818182</v>
          </cell>
          <cell r="BS86">
            <v>5.090909090909091</v>
          </cell>
          <cell r="BT86">
            <v>6.153409090909091</v>
          </cell>
          <cell r="BU86">
            <v>0</v>
          </cell>
          <cell r="BV86" t="str">
            <v>0</v>
          </cell>
          <cell r="BW86">
            <v>8</v>
          </cell>
          <cell r="BX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100</v>
          </cell>
          <cell r="BS87" t="str">
            <v>2</v>
          </cell>
          <cell r="BT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7</v>
          </cell>
          <cell r="BO88">
            <v>7</v>
          </cell>
          <cell r="BP88">
            <v>7</v>
          </cell>
          <cell r="BQ88">
            <v>7.181818181818182</v>
          </cell>
          <cell r="BR88">
            <v>7.181818181818182</v>
          </cell>
          <cell r="BS88">
            <v>6.695075757575758</v>
          </cell>
          <cell r="BT88">
            <v>0</v>
          </cell>
          <cell r="BU88" t="str">
            <v>0</v>
          </cell>
          <cell r="BV88">
            <v>7</v>
          </cell>
          <cell r="BW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6</v>
          </cell>
          <cell r="AH89">
            <v>6.375</v>
          </cell>
          <cell r="AI89">
            <v>6.375</v>
          </cell>
          <cell r="AJ89" t="e">
            <v>#VALUE!</v>
          </cell>
          <cell r="AK89">
            <v>8</v>
          </cell>
          <cell r="AL89">
            <v>8</v>
          </cell>
          <cell r="AM89">
            <v>6</v>
          </cell>
          <cell r="AN89">
            <v>6</v>
          </cell>
          <cell r="AO89">
            <v>0</v>
          </cell>
          <cell r="AP89">
            <v>5</v>
          </cell>
          <cell r="AQ89">
            <v>5</v>
          </cell>
          <cell r="AR89">
            <v>4</v>
          </cell>
          <cell r="AS89">
            <v>7</v>
          </cell>
          <cell r="AT89">
            <v>7</v>
          </cell>
          <cell r="AU89">
            <v>5</v>
          </cell>
          <cell r="AV89">
            <v>5</v>
          </cell>
          <cell r="AW89">
            <v>3</v>
          </cell>
          <cell r="AX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6</v>
          </cell>
          <cell r="BP89">
            <v>3</v>
          </cell>
          <cell r="BQ89">
            <v>5</v>
          </cell>
          <cell r="BR89">
            <v>5</v>
          </cell>
          <cell r="BS89">
            <v>5.757575757575758</v>
          </cell>
          <cell r="BT89">
            <v>3.9696969696969697</v>
          </cell>
          <cell r="BU89">
            <v>6.066287878787879</v>
          </cell>
          <cell r="BV89">
            <v>0</v>
          </cell>
          <cell r="BW89" t="str">
            <v>0</v>
          </cell>
          <cell r="BX89">
            <v>8</v>
          </cell>
          <cell r="BY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7</v>
          </cell>
          <cell r="BO90">
            <v>5</v>
          </cell>
          <cell r="BP90">
            <v>5</v>
          </cell>
          <cell r="BQ90">
            <v>6.151515151515151</v>
          </cell>
          <cell r="BR90">
            <v>6.151515151515151</v>
          </cell>
          <cell r="BS90">
            <v>6.221590909090909</v>
          </cell>
          <cell r="BT90">
            <v>0</v>
          </cell>
          <cell r="BU90" t="str">
            <v>0</v>
          </cell>
          <cell r="BV90">
            <v>7</v>
          </cell>
          <cell r="BW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7</v>
          </cell>
          <cell r="BO91">
            <v>7</v>
          </cell>
          <cell r="BP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6</v>
          </cell>
          <cell r="BP92">
            <v>3</v>
          </cell>
          <cell r="BQ92">
            <v>5</v>
          </cell>
          <cell r="BR92">
            <v>5</v>
          </cell>
          <cell r="BS92">
            <v>5.909090909090909</v>
          </cell>
          <cell r="BT92">
            <v>3.606060606060606</v>
          </cell>
          <cell r="BU92">
            <v>6.058712121212121</v>
          </cell>
          <cell r="BV92">
            <v>0</v>
          </cell>
          <cell r="BW92" t="str">
            <v>0</v>
          </cell>
          <cell r="BX92">
            <v>8</v>
          </cell>
          <cell r="BY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6</v>
          </cell>
          <cell r="BP93">
            <v>1</v>
          </cell>
          <cell r="BQ93">
            <v>5</v>
          </cell>
          <cell r="BR93">
            <v>5</v>
          </cell>
          <cell r="BS93">
            <v>5.878787878787879</v>
          </cell>
          <cell r="BT93">
            <v>4.696969696969697</v>
          </cell>
          <cell r="BU93">
            <v>5.6893939393939394</v>
          </cell>
          <cell r="BV93">
            <v>0</v>
          </cell>
          <cell r="BW93" t="str">
            <v>0</v>
          </cell>
          <cell r="BX93">
            <v>7</v>
          </cell>
          <cell r="BY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7</v>
          </cell>
          <cell r="AH94">
            <v>6.583333333333333</v>
          </cell>
          <cell r="AI94">
            <v>6.583333333333333</v>
          </cell>
          <cell r="AJ94" t="e">
            <v>#VALUE!</v>
          </cell>
          <cell r="AK94">
            <v>5</v>
          </cell>
          <cell r="AL94">
            <v>5</v>
          </cell>
          <cell r="AM94">
            <v>6</v>
          </cell>
          <cell r="AN94">
            <v>6</v>
          </cell>
          <cell r="AO94" t="str">
            <v>v</v>
          </cell>
          <cell r="AP94">
            <v>6</v>
          </cell>
          <cell r="AQ94">
            <v>6</v>
          </cell>
          <cell r="AR94" t="str">
            <v>v</v>
          </cell>
          <cell r="AS94">
            <v>0</v>
          </cell>
          <cell r="AT94">
            <v>4</v>
          </cell>
          <cell r="AU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6</v>
          </cell>
          <cell r="BP94" t="str">
            <v>v</v>
          </cell>
          <cell r="BQ94">
            <v>5</v>
          </cell>
          <cell r="BR94">
            <v>5</v>
          </cell>
          <cell r="BS94">
            <v>4.909090909090909</v>
          </cell>
          <cell r="BT94" t="e">
            <v>#VALUE!</v>
          </cell>
          <cell r="BU94">
            <v>5.746212121212121</v>
          </cell>
          <cell r="BV94">
            <v>15.517241379310345</v>
          </cell>
          <cell r="BW94" t="str">
            <v>0</v>
          </cell>
          <cell r="BX94">
            <v>7</v>
          </cell>
          <cell r="BY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6</v>
          </cell>
          <cell r="AH95">
            <v>6.166666666666667</v>
          </cell>
          <cell r="AI95">
            <v>6.166666666666667</v>
          </cell>
          <cell r="AJ95" t="e">
            <v>#VALUE!</v>
          </cell>
          <cell r="AK95">
            <v>7</v>
          </cell>
          <cell r="AL95">
            <v>7</v>
          </cell>
          <cell r="AM95">
            <v>5</v>
          </cell>
          <cell r="AN95">
            <v>5</v>
          </cell>
          <cell r="AO95">
            <v>2</v>
          </cell>
          <cell r="AP95">
            <v>7</v>
          </cell>
          <cell r="AQ95">
            <v>7</v>
          </cell>
          <cell r="AR95">
            <v>8</v>
          </cell>
          <cell r="AS95">
            <v>8</v>
          </cell>
          <cell r="AT95">
            <v>5</v>
          </cell>
          <cell r="AU95">
            <v>5</v>
          </cell>
          <cell r="AV95">
            <v>5</v>
          </cell>
          <cell r="BL95">
            <v>5</v>
          </cell>
          <cell r="BM95">
            <v>6</v>
          </cell>
          <cell r="BN95">
            <v>6</v>
          </cell>
          <cell r="BO95">
            <v>6</v>
          </cell>
          <cell r="BP95">
            <v>6</v>
          </cell>
          <cell r="BQ95">
            <v>5.96969696969697</v>
          </cell>
          <cell r="BR95">
            <v>5.363636363636363</v>
          </cell>
          <cell r="BS95">
            <v>6.068181818181818</v>
          </cell>
          <cell r="BT95">
            <v>0</v>
          </cell>
          <cell r="BU95" t="str">
            <v>0</v>
          </cell>
          <cell r="BV95">
            <v>6</v>
          </cell>
          <cell r="BW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5</v>
          </cell>
          <cell r="BP96">
            <v>6</v>
          </cell>
          <cell r="BQ96">
            <v>6</v>
          </cell>
          <cell r="BR96">
            <v>4.393939393939394</v>
          </cell>
          <cell r="BS96" t="e">
            <v>#VALUE!</v>
          </cell>
          <cell r="BT96">
            <v>5.196969696969697</v>
          </cell>
          <cell r="BU96">
            <v>15.517241379310345</v>
          </cell>
          <cell r="BV96" t="str">
            <v>0</v>
          </cell>
          <cell r="BW96" t="str">
            <v>v</v>
          </cell>
          <cell r="BX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6</v>
          </cell>
          <cell r="BP97">
            <v>7</v>
          </cell>
          <cell r="BQ97">
            <v>7</v>
          </cell>
          <cell r="BR97">
            <v>6.7272727272727275</v>
          </cell>
          <cell r="BS97">
            <v>6.363636363636363</v>
          </cell>
          <cell r="BT97">
            <v>6.40530303030303</v>
          </cell>
          <cell r="BU97">
            <v>0</v>
          </cell>
          <cell r="BV97" t="str">
            <v>0</v>
          </cell>
          <cell r="BW97">
            <v>6</v>
          </cell>
          <cell r="BX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8</v>
          </cell>
          <cell r="BO98">
            <v>1</v>
          </cell>
          <cell r="BP98">
            <v>5</v>
          </cell>
          <cell r="BQ98">
            <v>5</v>
          </cell>
          <cell r="BR98">
            <v>6.606060606060606</v>
          </cell>
          <cell r="BS98">
            <v>5.636363636363637</v>
          </cell>
          <cell r="BT98">
            <v>6.511363636363637</v>
          </cell>
          <cell r="BU98">
            <v>0</v>
          </cell>
          <cell r="BV98" t="str">
            <v>0</v>
          </cell>
          <cell r="BW98">
            <v>5</v>
          </cell>
          <cell r="BX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6</v>
          </cell>
          <cell r="BO99">
            <v>6</v>
          </cell>
          <cell r="BP99">
            <v>6</v>
          </cell>
          <cell r="BQ99">
            <v>5.696969696969697</v>
          </cell>
          <cell r="BR99">
            <v>5.696969696969697</v>
          </cell>
          <cell r="BS99">
            <v>6.348484848484849</v>
          </cell>
          <cell r="BT99">
            <v>0</v>
          </cell>
          <cell r="BU99" t="str">
            <v>0</v>
          </cell>
          <cell r="BV99">
            <v>4</v>
          </cell>
          <cell r="BW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7</v>
          </cell>
          <cell r="BO100">
            <v>6</v>
          </cell>
          <cell r="BP100">
            <v>6</v>
          </cell>
          <cell r="BQ100">
            <v>5.848484848484849</v>
          </cell>
          <cell r="BR100">
            <v>5.545454545454546</v>
          </cell>
          <cell r="BS100">
            <v>6.090909090909091</v>
          </cell>
          <cell r="BT100">
            <v>0</v>
          </cell>
          <cell r="BU100" t="str">
            <v>0</v>
          </cell>
          <cell r="BV100">
            <v>4</v>
          </cell>
          <cell r="BW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6</v>
          </cell>
          <cell r="BP101">
            <v>2</v>
          </cell>
          <cell r="BQ101">
            <v>5</v>
          </cell>
          <cell r="BR101">
            <v>5</v>
          </cell>
          <cell r="BS101">
            <v>5.666666666666667</v>
          </cell>
          <cell r="BT101">
            <v>4.242424242424242</v>
          </cell>
          <cell r="BU101">
            <v>6.125</v>
          </cell>
          <cell r="BV101">
            <v>0</v>
          </cell>
          <cell r="BW101" t="str">
            <v>0</v>
          </cell>
          <cell r="BX101">
            <v>5</v>
          </cell>
          <cell r="BY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7</v>
          </cell>
          <cell r="BO102">
            <v>6</v>
          </cell>
          <cell r="BP102">
            <v>6</v>
          </cell>
          <cell r="BQ102">
            <v>5.424242424242424</v>
          </cell>
          <cell r="BR102" t="e">
            <v>#VALUE!</v>
          </cell>
          <cell r="BS102">
            <v>5.462121212121212</v>
          </cell>
          <cell r="BT102">
            <v>5.172413793103448</v>
          </cell>
          <cell r="BU102" t="str">
            <v>0</v>
          </cell>
          <cell r="BV102">
            <v>5</v>
          </cell>
          <cell r="BW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7</v>
          </cell>
          <cell r="BO103">
            <v>6</v>
          </cell>
          <cell r="BP103">
            <v>6</v>
          </cell>
          <cell r="BQ103">
            <v>6.96969696969697</v>
          </cell>
          <cell r="BR103">
            <v>6.96969696969697</v>
          </cell>
          <cell r="BS103">
            <v>6.943181818181818</v>
          </cell>
          <cell r="BT103">
            <v>0</v>
          </cell>
          <cell r="BU103" t="str">
            <v>0</v>
          </cell>
          <cell r="BV103">
            <v>9</v>
          </cell>
          <cell r="BW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6</v>
          </cell>
          <cell r="BP104">
            <v>7</v>
          </cell>
          <cell r="BQ104">
            <v>7</v>
          </cell>
          <cell r="BR104">
            <v>6.333333333333333</v>
          </cell>
          <cell r="BS104">
            <v>5.242424242424242</v>
          </cell>
          <cell r="BT104">
            <v>6.354166666666666</v>
          </cell>
          <cell r="BU104">
            <v>0</v>
          </cell>
          <cell r="BV104" t="str">
            <v>0</v>
          </cell>
          <cell r="BW104">
            <v>9</v>
          </cell>
          <cell r="BX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5</v>
          </cell>
          <cell r="BP105">
            <v>6</v>
          </cell>
          <cell r="BQ105">
            <v>6</v>
          </cell>
          <cell r="BR105">
            <v>5.454545454545454</v>
          </cell>
          <cell r="BS105">
            <v>5.090909090909091</v>
          </cell>
          <cell r="BT105">
            <v>5.7481060606060606</v>
          </cell>
          <cell r="BU105">
            <v>0</v>
          </cell>
          <cell r="BV105" t="str">
            <v>0</v>
          </cell>
          <cell r="BW105">
            <v>8</v>
          </cell>
          <cell r="BX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100</v>
          </cell>
          <cell r="BS106" t="str">
            <v>2</v>
          </cell>
          <cell r="BT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7</v>
          </cell>
          <cell r="AH107">
            <v>5.666666666666667</v>
          </cell>
          <cell r="AI107">
            <v>5.966666666666667</v>
          </cell>
          <cell r="AJ107">
            <v>0</v>
          </cell>
          <cell r="AK107">
            <v>7</v>
          </cell>
          <cell r="AL107">
            <v>7</v>
          </cell>
          <cell r="AM107">
            <v>5</v>
          </cell>
          <cell r="AN107">
            <v>5</v>
          </cell>
          <cell r="AO107">
            <v>5</v>
          </cell>
          <cell r="AP107">
            <v>5</v>
          </cell>
          <cell r="AQ107">
            <v>8</v>
          </cell>
          <cell r="AR107">
            <v>8</v>
          </cell>
          <cell r="AS107">
            <v>6</v>
          </cell>
          <cell r="AT107">
            <v>6</v>
          </cell>
          <cell r="AU107">
            <v>5</v>
          </cell>
          <cell r="BL107">
            <v>5</v>
          </cell>
          <cell r="BM107">
            <v>3</v>
          </cell>
          <cell r="BN107">
            <v>6</v>
          </cell>
          <cell r="BO107">
            <v>6</v>
          </cell>
          <cell r="BP107">
            <v>7</v>
          </cell>
          <cell r="BQ107">
            <v>7</v>
          </cell>
          <cell r="BR107">
            <v>5.9393939393939394</v>
          </cell>
          <cell r="BS107">
            <v>2.1818181818181817</v>
          </cell>
          <cell r="BT107">
            <v>5.803030303030303</v>
          </cell>
          <cell r="BU107">
            <v>10.344827586206897</v>
          </cell>
          <cell r="BV107" t="str">
            <v>0</v>
          </cell>
          <cell r="BW107">
            <v>4</v>
          </cell>
          <cell r="BX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4</v>
          </cell>
          <cell r="BP108">
            <v>3</v>
          </cell>
          <cell r="BQ108">
            <v>6</v>
          </cell>
          <cell r="BR108">
            <v>6</v>
          </cell>
          <cell r="BS108">
            <v>5.03030303030303</v>
          </cell>
          <cell r="BT108" t="e">
            <v>#VALUE!</v>
          </cell>
          <cell r="BU108">
            <v>5.494318181818182</v>
          </cell>
          <cell r="BV108">
            <v>15.517241379310345</v>
          </cell>
          <cell r="BW108" t="str">
            <v>0</v>
          </cell>
          <cell r="BX108" t="str">
            <v>v</v>
          </cell>
          <cell r="BY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0.21212121212121213</v>
          </cell>
          <cell r="BP109" t="e">
            <v>#VALUE!</v>
          </cell>
          <cell r="BQ109">
            <v>1.8768939393939392</v>
          </cell>
          <cell r="BR109">
            <v>75.86206896551724</v>
          </cell>
          <cell r="BS109" t="str">
            <v>2</v>
          </cell>
          <cell r="BT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5</v>
          </cell>
          <cell r="BO110">
            <v>7</v>
          </cell>
          <cell r="BP110">
            <v>7</v>
          </cell>
          <cell r="BQ110">
            <v>6.606060606060606</v>
          </cell>
          <cell r="BR110">
            <v>6.242424242424242</v>
          </cell>
          <cell r="BS110">
            <v>6.71969696969697</v>
          </cell>
          <cell r="BT110">
            <v>0</v>
          </cell>
          <cell r="BU110" t="str">
            <v>0</v>
          </cell>
          <cell r="BV110">
            <v>7</v>
          </cell>
          <cell r="BW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7</v>
          </cell>
          <cell r="BO111">
            <v>7</v>
          </cell>
          <cell r="BP111">
            <v>7</v>
          </cell>
          <cell r="BQ111">
            <v>6.636363636363637</v>
          </cell>
          <cell r="BR111" t="e">
            <v>#VALUE!</v>
          </cell>
          <cell r="BS111">
            <v>7.068181818181818</v>
          </cell>
          <cell r="BT111">
            <v>0</v>
          </cell>
          <cell r="BU111" t="str">
            <v>0</v>
          </cell>
          <cell r="BV111">
            <v>6</v>
          </cell>
          <cell r="BW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6</v>
          </cell>
          <cell r="BO112">
            <v>5</v>
          </cell>
          <cell r="BP112">
            <v>5</v>
          </cell>
          <cell r="BQ112">
            <v>5.818181818181818</v>
          </cell>
          <cell r="BR112" t="e">
            <v>#VALUE!</v>
          </cell>
          <cell r="BS112">
            <v>5.929924242424242</v>
          </cell>
          <cell r="BT112">
            <v>0</v>
          </cell>
          <cell r="BU112" t="str">
            <v>0</v>
          </cell>
          <cell r="BV112">
            <v>5</v>
          </cell>
          <cell r="BW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6</v>
          </cell>
          <cell r="AH113">
            <v>6.208333333333333</v>
          </cell>
          <cell r="AI113">
            <v>6.408333333333333</v>
          </cell>
          <cell r="AJ113" t="e">
            <v>#VALUE!</v>
          </cell>
          <cell r="AK113" t="str">
            <v>LP</v>
          </cell>
          <cell r="AL113" t="str">
            <v>Cäüng âiãøm</v>
          </cell>
          <cell r="AM113">
            <v>5</v>
          </cell>
          <cell r="AN113">
            <v>5</v>
          </cell>
          <cell r="AO113">
            <v>6</v>
          </cell>
          <cell r="AP113">
            <v>6</v>
          </cell>
          <cell r="AQ113" t="str">
            <v>v</v>
          </cell>
          <cell r="AR113">
            <v>4</v>
          </cell>
          <cell r="AS113">
            <v>6</v>
          </cell>
          <cell r="AT113">
            <v>6</v>
          </cell>
          <cell r="AU113">
            <v>7</v>
          </cell>
          <cell r="AV113">
            <v>7</v>
          </cell>
          <cell r="AW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6</v>
          </cell>
          <cell r="BO113">
            <v>8</v>
          </cell>
          <cell r="BP113">
            <v>8</v>
          </cell>
          <cell r="BQ113">
            <v>6</v>
          </cell>
          <cell r="BR113" t="e">
            <v>#VALUE!</v>
          </cell>
          <cell r="BS113">
            <v>6.104166666666666</v>
          </cell>
          <cell r="BT113">
            <v>0</v>
          </cell>
          <cell r="BU113" t="str">
            <v>0</v>
          </cell>
          <cell r="BV113">
            <v>7</v>
          </cell>
          <cell r="BW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4</v>
          </cell>
          <cell r="BO114">
            <v>3</v>
          </cell>
          <cell r="BP114">
            <v>3</v>
          </cell>
          <cell r="BQ114">
            <v>4.666666666666667</v>
          </cell>
          <cell r="BR114">
            <v>3.878787878787879</v>
          </cell>
          <cell r="BS114">
            <v>5.270833333333334</v>
          </cell>
          <cell r="BT114">
            <v>22.413793103448278</v>
          </cell>
          <cell r="BU114" t="str">
            <v>0</v>
          </cell>
          <cell r="BV114" t="str">
            <v>v</v>
          </cell>
          <cell r="BW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5</v>
          </cell>
          <cell r="BO115">
            <v>6</v>
          </cell>
          <cell r="BP115">
            <v>6</v>
          </cell>
          <cell r="BQ115">
            <v>5</v>
          </cell>
          <cell r="BR115">
            <v>4.757575757575758</v>
          </cell>
          <cell r="BS115">
            <v>5.4375</v>
          </cell>
          <cell r="BT115">
            <v>10.344827586206897</v>
          </cell>
          <cell r="BU115" t="str">
            <v>0</v>
          </cell>
          <cell r="BV115">
            <v>7</v>
          </cell>
          <cell r="BW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6</v>
          </cell>
          <cell r="BO116">
            <v>9</v>
          </cell>
          <cell r="BP116">
            <v>9</v>
          </cell>
          <cell r="BQ116">
            <v>6.454545454545454</v>
          </cell>
          <cell r="BR116">
            <v>6.454545454545454</v>
          </cell>
          <cell r="BS116">
            <v>6.664772727272727</v>
          </cell>
          <cell r="BT116">
            <v>0</v>
          </cell>
          <cell r="BU116" t="str">
            <v>0</v>
          </cell>
          <cell r="BV116">
            <v>6</v>
          </cell>
          <cell r="BW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6</v>
          </cell>
          <cell r="BO117">
            <v>2</v>
          </cell>
          <cell r="BP117">
            <v>7</v>
          </cell>
          <cell r="BQ117">
            <v>7</v>
          </cell>
          <cell r="BR117">
            <v>6.7272727272727275</v>
          </cell>
          <cell r="BS117">
            <v>6.2727272727272725</v>
          </cell>
          <cell r="BT117">
            <v>6.946969696969697</v>
          </cell>
          <cell r="BU117">
            <v>0</v>
          </cell>
          <cell r="BV117" t="str">
            <v>0</v>
          </cell>
          <cell r="BW117">
            <v>7</v>
          </cell>
          <cell r="BX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4</v>
          </cell>
          <cell r="BP118">
            <v>1</v>
          </cell>
          <cell r="BQ118">
            <v>7</v>
          </cell>
          <cell r="BR118">
            <v>7</v>
          </cell>
          <cell r="BS118">
            <v>4.636363636363637</v>
          </cell>
          <cell r="BT118">
            <v>2.727272727272727</v>
          </cell>
          <cell r="BU118">
            <v>5.339015151515152</v>
          </cell>
          <cell r="BV118">
            <v>20.689655172413794</v>
          </cell>
          <cell r="BW118" t="str">
            <v>0</v>
          </cell>
          <cell r="BX118">
            <v>5</v>
          </cell>
          <cell r="BY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6</v>
          </cell>
          <cell r="BO119">
            <v>3</v>
          </cell>
          <cell r="BP119">
            <v>7</v>
          </cell>
          <cell r="BQ119">
            <v>7</v>
          </cell>
          <cell r="BR119">
            <v>5.96969696969697</v>
          </cell>
          <cell r="BS119">
            <v>5.181818181818182</v>
          </cell>
          <cell r="BT119">
            <v>6.255681818181818</v>
          </cell>
          <cell r="BU119">
            <v>0</v>
          </cell>
          <cell r="BV119" t="str">
            <v>0</v>
          </cell>
          <cell r="BW119">
            <v>7</v>
          </cell>
          <cell r="BX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7</v>
          </cell>
          <cell r="BO120">
            <v>7</v>
          </cell>
          <cell r="BP120">
            <v>7</v>
          </cell>
          <cell r="BQ120">
            <v>7.454545454545454</v>
          </cell>
          <cell r="BR120" t="str">
            <v>Cáúp Hoüc Bäøng 20/09/2000</v>
          </cell>
          <cell r="BS120">
            <v>7.454545454545454</v>
          </cell>
          <cell r="BT120">
            <v>7.602272727272727</v>
          </cell>
          <cell r="BU120">
            <v>0</v>
          </cell>
          <cell r="BV120" t="str">
            <v>0</v>
          </cell>
          <cell r="BW120">
            <v>8</v>
          </cell>
          <cell r="BX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3</v>
          </cell>
          <cell r="BP121">
            <v>1</v>
          </cell>
          <cell r="BQ121">
            <v>6</v>
          </cell>
          <cell r="BR121">
            <v>6</v>
          </cell>
          <cell r="BS121">
            <v>4.393939393939394</v>
          </cell>
          <cell r="BT121">
            <v>3.757575757575758</v>
          </cell>
          <cell r="BU121">
            <v>4.821969696969697</v>
          </cell>
          <cell r="BV121">
            <v>15.517241379310345</v>
          </cell>
          <cell r="BW121" t="str">
            <v>2</v>
          </cell>
          <cell r="BX121">
            <v>5</v>
          </cell>
          <cell r="BY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6</v>
          </cell>
          <cell r="BO122">
            <v>5</v>
          </cell>
          <cell r="BP122">
            <v>5</v>
          </cell>
          <cell r="BQ122">
            <v>6.212121212121212</v>
          </cell>
          <cell r="BR122">
            <v>6.212121212121212</v>
          </cell>
          <cell r="BS122">
            <v>6.3768939393939394</v>
          </cell>
          <cell r="BT122">
            <v>0</v>
          </cell>
          <cell r="BU122" t="str">
            <v>0</v>
          </cell>
          <cell r="BV122">
            <v>8</v>
          </cell>
          <cell r="BW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7</v>
          </cell>
          <cell r="BO123">
            <v>7</v>
          </cell>
          <cell r="BP123">
            <v>7</v>
          </cell>
          <cell r="BQ123">
            <v>6.9393939393939394</v>
          </cell>
          <cell r="BR123">
            <v>6.9393939393939394</v>
          </cell>
          <cell r="BS123">
            <v>7.553030303030303</v>
          </cell>
          <cell r="BT123">
            <v>0</v>
          </cell>
          <cell r="BU123" t="str">
            <v>0</v>
          </cell>
          <cell r="BV123">
            <v>8</v>
          </cell>
          <cell r="BW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5</v>
          </cell>
          <cell r="BP124">
            <v>5</v>
          </cell>
          <cell r="BQ124">
            <v>5</v>
          </cell>
          <cell r="BR124">
            <v>6.333333333333333</v>
          </cell>
          <cell r="BS124">
            <v>6.151515151515151</v>
          </cell>
          <cell r="BT124">
            <v>6.145833333333333</v>
          </cell>
          <cell r="BU124">
            <v>0</v>
          </cell>
          <cell r="BV124" t="str">
            <v>0</v>
          </cell>
          <cell r="BW124">
            <v>6</v>
          </cell>
          <cell r="BX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7</v>
          </cell>
          <cell r="BO125">
            <v>5</v>
          </cell>
          <cell r="BP125">
            <v>5</v>
          </cell>
          <cell r="BQ125">
            <v>5.9393939393939394</v>
          </cell>
          <cell r="BR125">
            <v>5.757575757575758</v>
          </cell>
          <cell r="BS125">
            <v>6.09469696969697</v>
          </cell>
          <cell r="BT125">
            <v>0</v>
          </cell>
          <cell r="BU125" t="str">
            <v>0</v>
          </cell>
          <cell r="BV125">
            <v>6</v>
          </cell>
          <cell r="BW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7</v>
          </cell>
          <cell r="BO126">
            <v>6</v>
          </cell>
          <cell r="BP126">
            <v>6</v>
          </cell>
          <cell r="BQ126">
            <v>5.909090909090909</v>
          </cell>
          <cell r="BR126">
            <v>5.181818181818182</v>
          </cell>
          <cell r="BS126">
            <v>5.975378787878788</v>
          </cell>
          <cell r="BT126">
            <v>0</v>
          </cell>
          <cell r="BU126" t="str">
            <v>0</v>
          </cell>
          <cell r="BV126">
            <v>5</v>
          </cell>
          <cell r="BW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7</v>
          </cell>
          <cell r="BO127">
            <v>5</v>
          </cell>
          <cell r="BP127">
            <v>5</v>
          </cell>
          <cell r="BQ127">
            <v>6.424242424242424</v>
          </cell>
          <cell r="BR127">
            <v>6.424242424242424</v>
          </cell>
          <cell r="BS127">
            <v>6.566287878787879</v>
          </cell>
          <cell r="BT127">
            <v>0</v>
          </cell>
          <cell r="BU127" t="str">
            <v>0</v>
          </cell>
          <cell r="BV127">
            <v>8</v>
          </cell>
          <cell r="BW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7</v>
          </cell>
          <cell r="BO128">
            <v>1</v>
          </cell>
          <cell r="BP128">
            <v>4</v>
          </cell>
          <cell r="BQ128">
            <v>4</v>
          </cell>
          <cell r="BR128">
            <v>5.242424242424242</v>
          </cell>
          <cell r="BS128" t="e">
            <v>#VALUE!</v>
          </cell>
          <cell r="BT128">
            <v>5.412878787878787</v>
          </cell>
          <cell r="BU128">
            <v>22.413793103448278</v>
          </cell>
          <cell r="BV128" t="str">
            <v>0</v>
          </cell>
          <cell r="BW128">
            <v>5</v>
          </cell>
          <cell r="BX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4</v>
          </cell>
          <cell r="BP129">
            <v>3</v>
          </cell>
          <cell r="BQ129">
            <v>5</v>
          </cell>
          <cell r="BR129">
            <v>5</v>
          </cell>
          <cell r="BS129">
            <v>5.393939393939394</v>
          </cell>
          <cell r="BT129">
            <v>4</v>
          </cell>
          <cell r="BU129">
            <v>5.53030303030303</v>
          </cell>
          <cell r="BV129">
            <v>10.344827586206897</v>
          </cell>
          <cell r="BW129" t="str">
            <v>0</v>
          </cell>
          <cell r="BX129">
            <v>5</v>
          </cell>
          <cell r="BY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4</v>
          </cell>
          <cell r="BN130">
            <v>4</v>
          </cell>
          <cell r="BO130">
            <v>4</v>
          </cell>
          <cell r="BP130">
            <v>4</v>
          </cell>
          <cell r="BQ130">
            <v>1.6363636363636365</v>
          </cell>
          <cell r="BR130">
            <v>0.5454545454545454</v>
          </cell>
          <cell r="BS130">
            <v>2.359848484848485</v>
          </cell>
          <cell r="BT130">
            <v>82.75862068965517</v>
          </cell>
          <cell r="BU130" t="str">
            <v>2</v>
          </cell>
          <cell r="BV130">
            <v>4</v>
          </cell>
          <cell r="BW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6</v>
          </cell>
          <cell r="AH131">
            <v>4.291666666666667</v>
          </cell>
          <cell r="AI131">
            <v>4.291666666666667</v>
          </cell>
          <cell r="AJ131" t="e">
            <v>#VALUE!</v>
          </cell>
          <cell r="AK131">
            <v>0</v>
          </cell>
          <cell r="AL131">
            <v>6</v>
          </cell>
          <cell r="AM131">
            <v>6</v>
          </cell>
          <cell r="AN131">
            <v>0</v>
          </cell>
          <cell r="AO131">
            <v>0</v>
          </cell>
          <cell r="AP131">
            <v>7</v>
          </cell>
          <cell r="AQ131">
            <v>7</v>
          </cell>
          <cell r="AR131">
            <v>3</v>
          </cell>
          <cell r="AS131">
            <v>3</v>
          </cell>
          <cell r="AT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 t="str">
            <v>v</v>
          </cell>
          <cell r="BP131">
            <v>0</v>
          </cell>
          <cell r="BQ131">
            <v>1.7272727272727273</v>
          </cell>
          <cell r="BR131" t="e">
            <v>#VALUE!</v>
          </cell>
          <cell r="BS131">
            <v>3.0094696969696972</v>
          </cell>
          <cell r="BT131">
            <v>62.06896551724138</v>
          </cell>
          <cell r="BU131" t="str">
            <v>2</v>
          </cell>
          <cell r="BV131" t="str">
            <v>v</v>
          </cell>
          <cell r="BW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6</v>
          </cell>
          <cell r="AH132">
            <v>5.416666666666667</v>
          </cell>
          <cell r="AI132">
            <v>5.716666666666667</v>
          </cell>
          <cell r="AJ132" t="e">
            <v>#VALUE!</v>
          </cell>
          <cell r="AK132">
            <v>8</v>
          </cell>
          <cell r="AL132">
            <v>8</v>
          </cell>
          <cell r="AM132">
            <v>6</v>
          </cell>
          <cell r="AN132">
            <v>6</v>
          </cell>
          <cell r="AO132">
            <v>6</v>
          </cell>
          <cell r="AP132">
            <v>6</v>
          </cell>
          <cell r="AQ132">
            <v>7</v>
          </cell>
          <cell r="AR132">
            <v>7</v>
          </cell>
          <cell r="AS132">
            <v>4</v>
          </cell>
          <cell r="AT132">
            <v>5</v>
          </cell>
          <cell r="AU132">
            <v>5</v>
          </cell>
          <cell r="AV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4</v>
          </cell>
          <cell r="BP132">
            <v>8</v>
          </cell>
          <cell r="BQ132">
            <v>8</v>
          </cell>
          <cell r="BR132">
            <v>6.151515151515151</v>
          </cell>
          <cell r="BS132">
            <v>6.03030303030303</v>
          </cell>
          <cell r="BT132">
            <v>5.784090909090909</v>
          </cell>
          <cell r="BU132">
            <v>10.344827586206897</v>
          </cell>
          <cell r="BV132" t="str">
            <v>0</v>
          </cell>
          <cell r="BW132">
            <v>7</v>
          </cell>
          <cell r="BX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5</v>
          </cell>
          <cell r="BP133">
            <v>4</v>
          </cell>
          <cell r="BQ133">
            <v>6</v>
          </cell>
          <cell r="BR133">
            <v>6</v>
          </cell>
          <cell r="BS133">
            <v>4.545454545454546</v>
          </cell>
          <cell r="BT133">
            <v>2.4545454545454546</v>
          </cell>
          <cell r="BU133">
            <v>5.1268939393939394</v>
          </cell>
          <cell r="BV133">
            <v>15.517241379310345</v>
          </cell>
          <cell r="BW133" t="str">
            <v>0</v>
          </cell>
          <cell r="BX133">
            <v>5</v>
          </cell>
          <cell r="BY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3</v>
          </cell>
          <cell r="BP134">
            <v>3</v>
          </cell>
          <cell r="BQ134">
            <v>5</v>
          </cell>
          <cell r="BR134">
            <v>5</v>
          </cell>
          <cell r="BS134">
            <v>4.575757575757576</v>
          </cell>
          <cell r="BT134">
            <v>3.787878787878788</v>
          </cell>
          <cell r="BU134">
            <v>4.912878787878788</v>
          </cell>
          <cell r="BV134">
            <v>20.689655172413794</v>
          </cell>
          <cell r="BW134" t="str">
            <v>2</v>
          </cell>
          <cell r="BX134">
            <v>6</v>
          </cell>
          <cell r="BY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4</v>
          </cell>
          <cell r="BP135">
            <v>5</v>
          </cell>
          <cell r="BQ135">
            <v>5</v>
          </cell>
          <cell r="BR135">
            <v>5.303030303030303</v>
          </cell>
          <cell r="BS135" t="e">
            <v>#VALUE!</v>
          </cell>
          <cell r="BT135">
            <v>4.922348484848484</v>
          </cell>
          <cell r="BU135">
            <v>37.93103448275862</v>
          </cell>
          <cell r="BV135" t="str">
            <v>2</v>
          </cell>
          <cell r="BW135">
            <v>5</v>
          </cell>
          <cell r="BX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4</v>
          </cell>
          <cell r="BP136">
            <v>5</v>
          </cell>
          <cell r="BQ136">
            <v>5</v>
          </cell>
          <cell r="BR136">
            <v>5.0606060606060606</v>
          </cell>
          <cell r="BS136">
            <v>4.151515151515151</v>
          </cell>
          <cell r="BT136">
            <v>5.65530303030303</v>
          </cell>
          <cell r="BU136">
            <v>20.689655172413794</v>
          </cell>
          <cell r="BV136" t="str">
            <v>0</v>
          </cell>
          <cell r="BW136">
            <v>7</v>
          </cell>
          <cell r="BX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5</v>
          </cell>
          <cell r="BO137">
            <v>7</v>
          </cell>
          <cell r="BP137">
            <v>7</v>
          </cell>
          <cell r="BQ137">
            <v>6.2727272727272725</v>
          </cell>
          <cell r="BR137">
            <v>6.2727272727272725</v>
          </cell>
          <cell r="BS137">
            <v>6.636363636363637</v>
          </cell>
          <cell r="BT137">
            <v>0</v>
          </cell>
          <cell r="BU137" t="str">
            <v>0</v>
          </cell>
          <cell r="BV137">
            <v>8</v>
          </cell>
          <cell r="BW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6</v>
          </cell>
          <cell r="AH138">
            <v>3.5833333333333335</v>
          </cell>
          <cell r="AI138">
            <v>3.5833333333333335</v>
          </cell>
          <cell r="AJ138">
            <v>0</v>
          </cell>
          <cell r="AK138" t="str">
            <v>Näüp Hoüc Phê Trãø 21/3/2000</v>
          </cell>
          <cell r="AL138">
            <v>3</v>
          </cell>
          <cell r="AM138">
            <v>3</v>
          </cell>
          <cell r="AN138">
            <v>5</v>
          </cell>
          <cell r="AO138">
            <v>5</v>
          </cell>
          <cell r="AP138">
            <v>5</v>
          </cell>
          <cell r="AQ138">
            <v>5</v>
          </cell>
          <cell r="AR138">
            <v>7</v>
          </cell>
          <cell r="AS138">
            <v>7</v>
          </cell>
          <cell r="AT138">
            <v>4</v>
          </cell>
          <cell r="AU138">
            <v>4</v>
          </cell>
          <cell r="AV138">
            <v>6</v>
          </cell>
          <cell r="BL138">
            <v>6</v>
          </cell>
          <cell r="BM138">
            <v>4</v>
          </cell>
          <cell r="BN138" t="str">
            <v>vcp</v>
          </cell>
          <cell r="BO138">
            <v>4</v>
          </cell>
          <cell r="BP138" t="str">
            <v>v</v>
          </cell>
          <cell r="BQ138">
            <v>0</v>
          </cell>
          <cell r="BR138">
            <v>4.424242424242424</v>
          </cell>
          <cell r="BS138" t="e">
            <v>#VALUE!</v>
          </cell>
          <cell r="BT138">
            <v>4.003787878787879</v>
          </cell>
          <cell r="BU138">
            <v>51.724137931034484</v>
          </cell>
          <cell r="BV138" t="str">
            <v>2</v>
          </cell>
          <cell r="BW138" t="str">
            <v>v</v>
          </cell>
          <cell r="BX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2.7291666666666665</v>
          </cell>
          <cell r="BR139">
            <v>67.24137931034483</v>
          </cell>
          <cell r="BS139" t="str">
            <v>2</v>
          </cell>
          <cell r="BT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4</v>
          </cell>
          <cell r="BP140">
            <v>6</v>
          </cell>
          <cell r="BQ140">
            <v>6</v>
          </cell>
          <cell r="BR140">
            <v>4.636363636363637</v>
          </cell>
          <cell r="BS140" t="e">
            <v>#VALUE!</v>
          </cell>
          <cell r="BT140">
            <v>5.047348484848484</v>
          </cell>
          <cell r="BU140">
            <v>20.689655172413794</v>
          </cell>
          <cell r="BV140" t="str">
            <v>0</v>
          </cell>
          <cell r="BW140">
            <v>6</v>
          </cell>
          <cell r="BX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7</v>
          </cell>
          <cell r="BO141">
            <v>4</v>
          </cell>
          <cell r="BP141">
            <v>4</v>
          </cell>
          <cell r="BQ141">
            <v>4.212121212121212</v>
          </cell>
          <cell r="BR141">
            <v>2.272727272727273</v>
          </cell>
          <cell r="BS141">
            <v>4.9602272727272725</v>
          </cell>
          <cell r="BT141">
            <v>27.586206896551722</v>
          </cell>
          <cell r="BU141" t="str">
            <v>2</v>
          </cell>
          <cell r="BV141">
            <v>6</v>
          </cell>
          <cell r="BW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7</v>
          </cell>
          <cell r="BO142" t="str">
            <v>v</v>
          </cell>
          <cell r="BP142">
            <v>7</v>
          </cell>
          <cell r="BQ142">
            <v>7</v>
          </cell>
          <cell r="BR142">
            <v>6.363636363636363</v>
          </cell>
          <cell r="BS142" t="e">
            <v>#VALUE!</v>
          </cell>
          <cell r="BT142">
            <v>6.181818181818182</v>
          </cell>
          <cell r="BU142">
            <v>0</v>
          </cell>
          <cell r="BV142" t="str">
            <v>0</v>
          </cell>
          <cell r="BW142">
            <v>7</v>
          </cell>
          <cell r="BX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6</v>
          </cell>
          <cell r="BO143">
            <v>3</v>
          </cell>
          <cell r="BP143">
            <v>5</v>
          </cell>
          <cell r="BQ143">
            <v>5</v>
          </cell>
          <cell r="BR143">
            <v>5.606060606060606</v>
          </cell>
          <cell r="BS143">
            <v>4.2727272727272725</v>
          </cell>
          <cell r="BT143">
            <v>5.761363636363637</v>
          </cell>
          <cell r="BU143">
            <v>0</v>
          </cell>
          <cell r="BV143" t="str">
            <v>0</v>
          </cell>
          <cell r="BW143">
            <v>7</v>
          </cell>
          <cell r="BX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6</v>
          </cell>
          <cell r="BO144">
            <v>5</v>
          </cell>
          <cell r="BP144">
            <v>5</v>
          </cell>
          <cell r="BQ144">
            <v>5.909090909090909</v>
          </cell>
          <cell r="BR144">
            <v>4.909090909090909</v>
          </cell>
          <cell r="BS144">
            <v>6.246212121212121</v>
          </cell>
          <cell r="BT144">
            <v>0</v>
          </cell>
          <cell r="BU144" t="str">
            <v>0</v>
          </cell>
          <cell r="BV144">
            <v>6</v>
          </cell>
          <cell r="BW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100</v>
          </cell>
          <cell r="BS145" t="str">
            <v>2</v>
          </cell>
          <cell r="BT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PageLayoutView="0" workbookViewId="0" topLeftCell="A1">
      <selection activeCell="G34" sqref="G34"/>
    </sheetView>
  </sheetViews>
  <sheetFormatPr defaultColWidth="9.00390625" defaultRowHeight="12.75"/>
  <cols>
    <col min="1" max="1" width="4.75390625" style="2" customWidth="1"/>
    <col min="2" max="2" width="20.125" style="2" customWidth="1"/>
    <col min="3" max="3" width="10.75390625" style="2" customWidth="1"/>
    <col min="4" max="4" width="11.75390625" style="2" customWidth="1"/>
    <col min="5" max="5" width="10.875" style="2" customWidth="1"/>
    <col min="6" max="7" width="9.625" style="2" customWidth="1"/>
    <col min="8" max="8" width="12.25390625" style="2" customWidth="1"/>
    <col min="9" max="9" width="9.875" style="2" customWidth="1"/>
    <col min="10" max="10" width="5.25390625" style="2" customWidth="1"/>
    <col min="11" max="11" width="5.00390625" style="2" customWidth="1"/>
    <col min="12" max="12" width="3.75390625" style="2" customWidth="1"/>
    <col min="13" max="13" width="4.875" style="2" customWidth="1"/>
    <col min="14" max="14" width="4.75390625" style="2" customWidth="1"/>
    <col min="15" max="15" width="4.625" style="2" customWidth="1"/>
    <col min="16" max="16" width="7.875" style="2" customWidth="1"/>
    <col min="17" max="17" width="9.875" style="2" customWidth="1"/>
    <col min="18" max="16384" width="9.125" style="2" customWidth="1"/>
  </cols>
  <sheetData>
    <row r="1" spans="1:9" ht="21" customHeight="1">
      <c r="A1" s="55" t="s">
        <v>14</v>
      </c>
      <c r="B1" s="55"/>
      <c r="C1" s="55"/>
      <c r="D1" s="48" t="s">
        <v>24</v>
      </c>
      <c r="E1" s="48"/>
      <c r="F1" s="48"/>
      <c r="G1" s="48"/>
      <c r="H1" s="48"/>
      <c r="I1" s="48"/>
    </row>
    <row r="2" spans="1:9" ht="21" customHeight="1">
      <c r="A2" s="56" t="s">
        <v>15</v>
      </c>
      <c r="B2" s="56"/>
      <c r="C2" s="56"/>
      <c r="D2" s="48" t="s">
        <v>25</v>
      </c>
      <c r="E2" s="48"/>
      <c r="F2" s="48"/>
      <c r="G2" s="48"/>
      <c r="H2" s="48"/>
      <c r="I2" s="48"/>
    </row>
    <row r="3" spans="1:9" ht="21" customHeight="1">
      <c r="A3" s="39"/>
      <c r="B3" s="39"/>
      <c r="C3" s="39"/>
      <c r="D3" s="48" t="s">
        <v>28</v>
      </c>
      <c r="E3" s="48"/>
      <c r="F3" s="48"/>
      <c r="G3" s="48"/>
      <c r="H3" s="48"/>
      <c r="I3" s="48"/>
    </row>
    <row r="4" spans="2:9" ht="21" customHeight="1">
      <c r="B4" s="4"/>
      <c r="D4" s="47" t="s">
        <v>107</v>
      </c>
      <c r="E4" s="47"/>
      <c r="F4" s="47"/>
      <c r="G4" s="47"/>
      <c r="H4" s="47"/>
      <c r="I4" s="47"/>
    </row>
    <row r="5" spans="1:8" ht="27" customHeight="1">
      <c r="A5" s="19" t="s">
        <v>23</v>
      </c>
      <c r="B5" s="4"/>
      <c r="C5" s="18"/>
      <c r="D5" s="18"/>
      <c r="E5" s="18"/>
      <c r="F5" s="18"/>
      <c r="G5" s="18"/>
      <c r="H5" s="18"/>
    </row>
    <row r="6" ht="7.5" customHeight="1"/>
    <row r="7" spans="1:9" s="3" customFormat="1" ht="23.25" customHeight="1">
      <c r="A7" s="59" t="s">
        <v>3</v>
      </c>
      <c r="B7" s="57" t="s">
        <v>0</v>
      </c>
      <c r="C7" s="49" t="s">
        <v>1</v>
      </c>
      <c r="D7" s="50" t="s">
        <v>18</v>
      </c>
      <c r="E7" s="50" t="s">
        <v>4</v>
      </c>
      <c r="F7" s="50" t="s">
        <v>5</v>
      </c>
      <c r="G7" s="50" t="s">
        <v>2</v>
      </c>
      <c r="H7" s="50" t="s">
        <v>17</v>
      </c>
      <c r="I7" s="50" t="s">
        <v>6</v>
      </c>
    </row>
    <row r="8" spans="1:9" s="3" customFormat="1" ht="23.25" customHeight="1">
      <c r="A8" s="59"/>
      <c r="B8" s="57"/>
      <c r="C8" s="49"/>
      <c r="D8" s="51"/>
      <c r="E8" s="50"/>
      <c r="F8" s="50"/>
      <c r="G8" s="50"/>
      <c r="H8" s="50"/>
      <c r="I8" s="50"/>
    </row>
    <row r="9" spans="1:9" s="3" customFormat="1" ht="27.75" customHeight="1">
      <c r="A9" s="21">
        <v>1</v>
      </c>
      <c r="B9" s="32" t="s">
        <v>29</v>
      </c>
      <c r="C9" s="33" t="s">
        <v>30</v>
      </c>
      <c r="D9" s="34">
        <v>35028</v>
      </c>
      <c r="E9" s="35" t="s">
        <v>31</v>
      </c>
      <c r="F9" s="30" t="s">
        <v>32</v>
      </c>
      <c r="G9" s="24">
        <v>8.3875</v>
      </c>
      <c r="H9" s="22" t="s">
        <v>9</v>
      </c>
      <c r="I9" s="20"/>
    </row>
    <row r="10" spans="1:9" s="3" customFormat="1" ht="27.75" customHeight="1">
      <c r="A10" s="21">
        <v>2</v>
      </c>
      <c r="B10" s="32" t="s">
        <v>33</v>
      </c>
      <c r="C10" s="33" t="s">
        <v>34</v>
      </c>
      <c r="D10" s="34">
        <v>34643</v>
      </c>
      <c r="E10" s="35" t="s">
        <v>35</v>
      </c>
      <c r="F10" s="30" t="s">
        <v>32</v>
      </c>
      <c r="G10" s="24">
        <v>9.375</v>
      </c>
      <c r="H10" s="22" t="s">
        <v>9</v>
      </c>
      <c r="I10" s="20"/>
    </row>
    <row r="11" spans="1:9" s="3" customFormat="1" ht="27.75" customHeight="1">
      <c r="A11" s="21">
        <v>3</v>
      </c>
      <c r="B11" s="32" t="s">
        <v>36</v>
      </c>
      <c r="C11" s="33" t="s">
        <v>37</v>
      </c>
      <c r="D11" s="34">
        <v>34714</v>
      </c>
      <c r="E11" s="35" t="s">
        <v>35</v>
      </c>
      <c r="F11" s="30" t="s">
        <v>32</v>
      </c>
      <c r="G11" s="24">
        <v>8.375</v>
      </c>
      <c r="H11" s="22" t="s">
        <v>9</v>
      </c>
      <c r="I11" s="20"/>
    </row>
    <row r="12" spans="1:9" s="3" customFormat="1" ht="27.75" customHeight="1">
      <c r="A12" s="21">
        <v>4</v>
      </c>
      <c r="B12" s="32" t="s">
        <v>38</v>
      </c>
      <c r="C12" s="33" t="s">
        <v>39</v>
      </c>
      <c r="D12" s="34">
        <v>34782</v>
      </c>
      <c r="E12" s="35" t="s">
        <v>31</v>
      </c>
      <c r="F12" s="30" t="s">
        <v>32</v>
      </c>
      <c r="G12" s="24">
        <v>8.95</v>
      </c>
      <c r="H12" s="22" t="s">
        <v>9</v>
      </c>
      <c r="I12" s="20"/>
    </row>
    <row r="13" spans="1:9" s="3" customFormat="1" ht="27.75" customHeight="1">
      <c r="A13" s="21">
        <v>5</v>
      </c>
      <c r="B13" s="32" t="s">
        <v>40</v>
      </c>
      <c r="C13" s="33" t="s">
        <v>39</v>
      </c>
      <c r="D13" s="34">
        <v>34611</v>
      </c>
      <c r="E13" s="35" t="s">
        <v>31</v>
      </c>
      <c r="F13" s="30" t="s">
        <v>32</v>
      </c>
      <c r="G13" s="24">
        <v>9.1875</v>
      </c>
      <c r="H13" s="22" t="s">
        <v>9</v>
      </c>
      <c r="I13" s="20"/>
    </row>
    <row r="14" spans="1:9" s="3" customFormat="1" ht="27.75" customHeight="1">
      <c r="A14" s="21">
        <v>6</v>
      </c>
      <c r="B14" s="32" t="s">
        <v>41</v>
      </c>
      <c r="C14" s="33" t="s">
        <v>42</v>
      </c>
      <c r="D14" s="34">
        <v>34753</v>
      </c>
      <c r="E14" s="35" t="s">
        <v>31</v>
      </c>
      <c r="F14" s="30" t="s">
        <v>32</v>
      </c>
      <c r="G14" s="24">
        <v>8.5625</v>
      </c>
      <c r="H14" s="22" t="s">
        <v>9</v>
      </c>
      <c r="I14" s="20"/>
    </row>
    <row r="15" spans="1:9" s="3" customFormat="1" ht="27.75" customHeight="1">
      <c r="A15" s="21">
        <v>7</v>
      </c>
      <c r="B15" s="27" t="s">
        <v>43</v>
      </c>
      <c r="C15" s="23" t="s">
        <v>44</v>
      </c>
      <c r="D15" s="25">
        <v>33472</v>
      </c>
      <c r="E15" s="26" t="s">
        <v>45</v>
      </c>
      <c r="F15" s="30" t="s">
        <v>32</v>
      </c>
      <c r="G15" s="24">
        <v>9.025</v>
      </c>
      <c r="H15" s="22" t="s">
        <v>9</v>
      </c>
      <c r="I15" s="20"/>
    </row>
    <row r="16" spans="1:9" s="3" customFormat="1" ht="27.75" customHeight="1">
      <c r="A16" s="21">
        <v>8</v>
      </c>
      <c r="B16" s="32" t="s">
        <v>46</v>
      </c>
      <c r="C16" s="36" t="s">
        <v>47</v>
      </c>
      <c r="D16" s="34">
        <v>34792</v>
      </c>
      <c r="E16" s="34" t="s">
        <v>31</v>
      </c>
      <c r="F16" s="30" t="s">
        <v>32</v>
      </c>
      <c r="G16" s="24">
        <v>8.7</v>
      </c>
      <c r="H16" s="22" t="s">
        <v>9</v>
      </c>
      <c r="I16" s="20"/>
    </row>
    <row r="17" spans="1:9" s="3" customFormat="1" ht="27.75" customHeight="1">
      <c r="A17" s="21">
        <v>9</v>
      </c>
      <c r="B17" s="27" t="s">
        <v>48</v>
      </c>
      <c r="C17" s="31" t="s">
        <v>47</v>
      </c>
      <c r="D17" s="25">
        <v>34852</v>
      </c>
      <c r="E17" s="26" t="s">
        <v>49</v>
      </c>
      <c r="F17" s="30" t="s">
        <v>32</v>
      </c>
      <c r="G17" s="24">
        <v>8.825</v>
      </c>
      <c r="H17" s="22" t="s">
        <v>9</v>
      </c>
      <c r="I17" s="20"/>
    </row>
    <row r="18" spans="1:9" s="3" customFormat="1" ht="27.75" customHeight="1">
      <c r="A18" s="21">
        <v>10</v>
      </c>
      <c r="B18" s="32" t="s">
        <v>50</v>
      </c>
      <c r="C18" s="36" t="s">
        <v>51</v>
      </c>
      <c r="D18" s="34">
        <v>34983</v>
      </c>
      <c r="E18" s="35" t="s">
        <v>31</v>
      </c>
      <c r="F18" s="30" t="s">
        <v>32</v>
      </c>
      <c r="G18" s="24">
        <v>8.5375</v>
      </c>
      <c r="H18" s="22" t="s">
        <v>9</v>
      </c>
      <c r="I18" s="20"/>
    </row>
    <row r="19" spans="1:9" s="3" customFormat="1" ht="27.75" customHeight="1">
      <c r="A19" s="21">
        <v>11</v>
      </c>
      <c r="B19" s="32" t="s">
        <v>52</v>
      </c>
      <c r="C19" s="33" t="s">
        <v>53</v>
      </c>
      <c r="D19" s="34">
        <v>34785</v>
      </c>
      <c r="E19" s="35" t="s">
        <v>31</v>
      </c>
      <c r="F19" s="30" t="s">
        <v>32</v>
      </c>
      <c r="G19" s="24">
        <v>8.5125</v>
      </c>
      <c r="H19" s="22" t="s">
        <v>9</v>
      </c>
      <c r="I19" s="20"/>
    </row>
    <row r="20" spans="1:9" s="3" customFormat="1" ht="27.75" customHeight="1">
      <c r="A20" s="21">
        <v>12</v>
      </c>
      <c r="B20" s="27" t="s">
        <v>54</v>
      </c>
      <c r="C20" s="28" t="s">
        <v>55</v>
      </c>
      <c r="D20" s="25">
        <v>34623</v>
      </c>
      <c r="E20" s="26" t="s">
        <v>56</v>
      </c>
      <c r="F20" s="30" t="s">
        <v>32</v>
      </c>
      <c r="G20" s="24">
        <v>7.9125</v>
      </c>
      <c r="H20" s="22" t="s">
        <v>8</v>
      </c>
      <c r="I20" s="20"/>
    </row>
    <row r="21" spans="1:9" s="3" customFormat="1" ht="27.75" customHeight="1">
      <c r="A21" s="21">
        <v>13</v>
      </c>
      <c r="B21" s="29" t="s">
        <v>57</v>
      </c>
      <c r="C21" s="41" t="s">
        <v>58</v>
      </c>
      <c r="D21" s="25">
        <v>34668</v>
      </c>
      <c r="E21" s="26" t="s">
        <v>35</v>
      </c>
      <c r="F21" s="30" t="s">
        <v>32</v>
      </c>
      <c r="G21" s="24">
        <v>7.6125</v>
      </c>
      <c r="H21" s="22" t="s">
        <v>8</v>
      </c>
      <c r="I21" s="20"/>
    </row>
    <row r="22" spans="1:9" s="3" customFormat="1" ht="27.75" customHeight="1">
      <c r="A22" s="21">
        <v>14</v>
      </c>
      <c r="B22" s="32" t="s">
        <v>59</v>
      </c>
      <c r="C22" s="33" t="s">
        <v>60</v>
      </c>
      <c r="D22" s="34">
        <v>34574</v>
      </c>
      <c r="E22" s="35" t="s">
        <v>61</v>
      </c>
      <c r="F22" s="30" t="s">
        <v>32</v>
      </c>
      <c r="G22" s="24">
        <v>8.7</v>
      </c>
      <c r="H22" s="22" t="s">
        <v>9</v>
      </c>
      <c r="I22" s="20"/>
    </row>
    <row r="23" spans="1:9" s="3" customFormat="1" ht="27.75" customHeight="1">
      <c r="A23" s="21">
        <v>15</v>
      </c>
      <c r="B23" s="27" t="s">
        <v>62</v>
      </c>
      <c r="C23" s="23" t="s">
        <v>63</v>
      </c>
      <c r="D23" s="25">
        <v>34773</v>
      </c>
      <c r="E23" s="26" t="s">
        <v>35</v>
      </c>
      <c r="F23" s="30" t="s">
        <v>32</v>
      </c>
      <c r="G23" s="24">
        <v>8.8125</v>
      </c>
      <c r="H23" s="22" t="s">
        <v>9</v>
      </c>
      <c r="I23" s="38"/>
    </row>
    <row r="24" spans="1:9" s="3" customFormat="1" ht="27.75" customHeight="1">
      <c r="A24" s="21">
        <v>16</v>
      </c>
      <c r="B24" s="32" t="s">
        <v>64</v>
      </c>
      <c r="C24" s="36" t="s">
        <v>63</v>
      </c>
      <c r="D24" s="34">
        <v>34917</v>
      </c>
      <c r="E24" s="35" t="s">
        <v>56</v>
      </c>
      <c r="F24" s="30" t="s">
        <v>32</v>
      </c>
      <c r="G24" s="24">
        <v>8.8125</v>
      </c>
      <c r="H24" s="22" t="s">
        <v>9</v>
      </c>
      <c r="I24" s="38"/>
    </row>
    <row r="25" spans="1:9" s="3" customFormat="1" ht="27.75" customHeight="1">
      <c r="A25" s="21">
        <v>17</v>
      </c>
      <c r="B25" s="32" t="s">
        <v>65</v>
      </c>
      <c r="C25" s="33" t="s">
        <v>66</v>
      </c>
      <c r="D25" s="34">
        <v>35045</v>
      </c>
      <c r="E25" s="35" t="s">
        <v>67</v>
      </c>
      <c r="F25" s="30" t="s">
        <v>32</v>
      </c>
      <c r="G25" s="24">
        <v>8.15</v>
      </c>
      <c r="H25" s="22" t="s">
        <v>9</v>
      </c>
      <c r="I25" s="38"/>
    </row>
    <row r="26" spans="1:17" s="44" customFormat="1" ht="27.75" customHeight="1">
      <c r="A26" s="40">
        <v>18</v>
      </c>
      <c r="B26" s="27" t="s">
        <v>68</v>
      </c>
      <c r="C26" s="23" t="s">
        <v>69</v>
      </c>
      <c r="D26" s="25">
        <v>34783</v>
      </c>
      <c r="E26" s="26" t="s">
        <v>56</v>
      </c>
      <c r="F26" s="30" t="s">
        <v>32</v>
      </c>
      <c r="G26" s="42">
        <v>9.45</v>
      </c>
      <c r="H26" s="43" t="s">
        <v>9</v>
      </c>
      <c r="I26" s="46"/>
      <c r="J26" s="45"/>
      <c r="K26" s="45"/>
      <c r="L26" s="45"/>
      <c r="M26" s="45"/>
      <c r="N26" s="45"/>
      <c r="O26" s="45"/>
      <c r="P26" s="45"/>
      <c r="Q26" s="45"/>
    </row>
    <row r="27" spans="1:9" s="3" customFormat="1" ht="27.75" customHeight="1">
      <c r="A27" s="21">
        <v>19</v>
      </c>
      <c r="B27" s="61" t="s">
        <v>70</v>
      </c>
      <c r="C27" s="62" t="s">
        <v>69</v>
      </c>
      <c r="D27" s="25">
        <v>34982</v>
      </c>
      <c r="E27" s="26" t="s">
        <v>35</v>
      </c>
      <c r="F27" s="30" t="s">
        <v>32</v>
      </c>
      <c r="G27" s="24">
        <v>8.6875</v>
      </c>
      <c r="H27" s="22" t="s">
        <v>9</v>
      </c>
      <c r="I27" s="38"/>
    </row>
    <row r="28" spans="1:9" s="3" customFormat="1" ht="27.75" customHeight="1">
      <c r="A28" s="21">
        <v>20</v>
      </c>
      <c r="B28" s="32" t="s">
        <v>71</v>
      </c>
      <c r="C28" s="33" t="s">
        <v>72</v>
      </c>
      <c r="D28" s="34">
        <v>33992</v>
      </c>
      <c r="E28" s="35" t="s">
        <v>35</v>
      </c>
      <c r="F28" s="30" t="s">
        <v>32</v>
      </c>
      <c r="G28" s="24">
        <v>9.0875</v>
      </c>
      <c r="H28" s="22" t="s">
        <v>9</v>
      </c>
      <c r="I28" s="38"/>
    </row>
    <row r="29" spans="1:9" s="3" customFormat="1" ht="27.75" customHeight="1">
      <c r="A29" s="21">
        <v>21</v>
      </c>
      <c r="B29" s="32" t="s">
        <v>73</v>
      </c>
      <c r="C29" s="33" t="s">
        <v>72</v>
      </c>
      <c r="D29" s="34">
        <v>34288</v>
      </c>
      <c r="E29" s="35" t="s">
        <v>31</v>
      </c>
      <c r="F29" s="30" t="s">
        <v>32</v>
      </c>
      <c r="G29" s="24">
        <v>9.0125</v>
      </c>
      <c r="H29" s="22" t="s">
        <v>9</v>
      </c>
      <c r="I29" s="20"/>
    </row>
    <row r="30" spans="1:9" s="3" customFormat="1" ht="27.75" customHeight="1">
      <c r="A30" s="21">
        <v>22</v>
      </c>
      <c r="B30" s="32" t="s">
        <v>74</v>
      </c>
      <c r="C30" s="33" t="s">
        <v>72</v>
      </c>
      <c r="D30" s="34">
        <v>34884</v>
      </c>
      <c r="E30" s="35" t="s">
        <v>75</v>
      </c>
      <c r="F30" s="30" t="s">
        <v>32</v>
      </c>
      <c r="G30" s="24">
        <v>8.4375</v>
      </c>
      <c r="H30" s="22" t="s">
        <v>9</v>
      </c>
      <c r="I30" s="20"/>
    </row>
    <row r="31" spans="1:9" s="3" customFormat="1" ht="27.75" customHeight="1">
      <c r="A31" s="21">
        <v>23</v>
      </c>
      <c r="B31" s="32" t="s">
        <v>76</v>
      </c>
      <c r="C31" s="33" t="s">
        <v>77</v>
      </c>
      <c r="D31" s="34">
        <v>34583</v>
      </c>
      <c r="E31" s="35" t="s">
        <v>35</v>
      </c>
      <c r="F31" s="30" t="s">
        <v>32</v>
      </c>
      <c r="G31" s="24">
        <v>8.75</v>
      </c>
      <c r="H31" s="22" t="s">
        <v>9</v>
      </c>
      <c r="I31" s="20"/>
    </row>
    <row r="32" spans="1:9" s="3" customFormat="1" ht="27.75" customHeight="1">
      <c r="A32" s="21">
        <v>24</v>
      </c>
      <c r="B32" s="32" t="s">
        <v>78</v>
      </c>
      <c r="C32" s="33" t="s">
        <v>79</v>
      </c>
      <c r="D32" s="34">
        <v>34667</v>
      </c>
      <c r="E32" s="35" t="s">
        <v>35</v>
      </c>
      <c r="F32" s="30" t="s">
        <v>32</v>
      </c>
      <c r="G32" s="24">
        <v>8.175</v>
      </c>
      <c r="H32" s="22" t="s">
        <v>9</v>
      </c>
      <c r="I32" s="20"/>
    </row>
    <row r="33" spans="1:9" s="3" customFormat="1" ht="27.75" customHeight="1">
      <c r="A33" s="21">
        <v>25</v>
      </c>
      <c r="B33" s="32" t="s">
        <v>80</v>
      </c>
      <c r="C33" s="33" t="s">
        <v>79</v>
      </c>
      <c r="D33" s="34">
        <v>34561</v>
      </c>
      <c r="E33" s="35" t="s">
        <v>81</v>
      </c>
      <c r="F33" s="30" t="s">
        <v>32</v>
      </c>
      <c r="G33" s="24">
        <v>8.05</v>
      </c>
      <c r="H33" s="22" t="s">
        <v>9</v>
      </c>
      <c r="I33" s="20"/>
    </row>
    <row r="34" spans="1:9" s="3" customFormat="1" ht="27.75" customHeight="1">
      <c r="A34" s="21">
        <v>26</v>
      </c>
      <c r="B34" s="32" t="s">
        <v>48</v>
      </c>
      <c r="C34" s="33" t="s">
        <v>82</v>
      </c>
      <c r="D34" s="34">
        <v>34664</v>
      </c>
      <c r="E34" s="35" t="s">
        <v>49</v>
      </c>
      <c r="F34" s="30" t="s">
        <v>32</v>
      </c>
      <c r="G34" s="24">
        <v>7.7375</v>
      </c>
      <c r="H34" s="22" t="s">
        <v>8</v>
      </c>
      <c r="I34" s="20"/>
    </row>
    <row r="35" spans="1:9" s="3" customFormat="1" ht="27.75" customHeight="1">
      <c r="A35" s="21">
        <v>27</v>
      </c>
      <c r="B35" s="32" t="s">
        <v>83</v>
      </c>
      <c r="C35" s="33" t="s">
        <v>84</v>
      </c>
      <c r="D35" s="34">
        <v>34542</v>
      </c>
      <c r="E35" s="26" t="s">
        <v>35</v>
      </c>
      <c r="F35" s="30" t="s">
        <v>32</v>
      </c>
      <c r="G35" s="24">
        <v>9.1875</v>
      </c>
      <c r="H35" s="22" t="s">
        <v>9</v>
      </c>
      <c r="I35" s="20"/>
    </row>
    <row r="36" spans="1:9" s="3" customFormat="1" ht="27.75" customHeight="1">
      <c r="A36" s="21">
        <v>28</v>
      </c>
      <c r="B36" s="27" t="s">
        <v>85</v>
      </c>
      <c r="C36" s="23" t="s">
        <v>86</v>
      </c>
      <c r="D36" s="25">
        <v>34700</v>
      </c>
      <c r="E36" s="26" t="s">
        <v>35</v>
      </c>
      <c r="F36" s="30" t="s">
        <v>32</v>
      </c>
      <c r="G36" s="24">
        <v>8.75</v>
      </c>
      <c r="H36" s="22" t="s">
        <v>9</v>
      </c>
      <c r="I36" s="20"/>
    </row>
    <row r="37" spans="1:9" s="3" customFormat="1" ht="27.75" customHeight="1">
      <c r="A37" s="21">
        <v>29</v>
      </c>
      <c r="B37" s="27" t="s">
        <v>87</v>
      </c>
      <c r="C37" s="23" t="s">
        <v>88</v>
      </c>
      <c r="D37" s="25">
        <v>34404</v>
      </c>
      <c r="E37" s="26" t="s">
        <v>67</v>
      </c>
      <c r="F37" s="30" t="s">
        <v>32</v>
      </c>
      <c r="G37" s="24">
        <v>9.5625</v>
      </c>
      <c r="H37" s="22" t="s">
        <v>9</v>
      </c>
      <c r="I37" s="20"/>
    </row>
    <row r="38" spans="1:9" s="3" customFormat="1" ht="27.75" customHeight="1">
      <c r="A38" s="21">
        <v>30</v>
      </c>
      <c r="B38" s="32" t="s">
        <v>65</v>
      </c>
      <c r="C38" s="33" t="s">
        <v>88</v>
      </c>
      <c r="D38" s="34">
        <v>34482</v>
      </c>
      <c r="E38" s="35" t="s">
        <v>89</v>
      </c>
      <c r="F38" s="30" t="s">
        <v>32</v>
      </c>
      <c r="G38" s="24">
        <v>9.8125</v>
      </c>
      <c r="H38" s="22" t="s">
        <v>9</v>
      </c>
      <c r="I38" s="20"/>
    </row>
    <row r="39" spans="1:9" s="3" customFormat="1" ht="27.75" customHeight="1">
      <c r="A39" s="21">
        <v>31</v>
      </c>
      <c r="B39" s="32" t="s">
        <v>90</v>
      </c>
      <c r="C39" s="33" t="s">
        <v>91</v>
      </c>
      <c r="D39" s="34">
        <v>34640</v>
      </c>
      <c r="E39" s="35" t="s">
        <v>35</v>
      </c>
      <c r="F39" s="30" t="s">
        <v>32</v>
      </c>
      <c r="G39" s="24">
        <v>8.7</v>
      </c>
      <c r="H39" s="22" t="s">
        <v>9</v>
      </c>
      <c r="I39" s="20"/>
    </row>
    <row r="40" spans="1:9" s="3" customFormat="1" ht="27.75" customHeight="1">
      <c r="A40" s="21">
        <v>32</v>
      </c>
      <c r="B40" s="32" t="s">
        <v>92</v>
      </c>
      <c r="C40" s="33" t="s">
        <v>93</v>
      </c>
      <c r="D40" s="34">
        <v>34998</v>
      </c>
      <c r="E40" s="35" t="s">
        <v>31</v>
      </c>
      <c r="F40" s="30" t="s">
        <v>32</v>
      </c>
      <c r="G40" s="24">
        <v>9.1375</v>
      </c>
      <c r="H40" s="22" t="s">
        <v>9</v>
      </c>
      <c r="I40" s="20"/>
    </row>
    <row r="41" spans="1:9" s="3" customFormat="1" ht="27.75" customHeight="1">
      <c r="A41" s="21">
        <v>33</v>
      </c>
      <c r="B41" s="32" t="s">
        <v>94</v>
      </c>
      <c r="C41" s="33" t="s">
        <v>95</v>
      </c>
      <c r="D41" s="34">
        <v>34446</v>
      </c>
      <c r="E41" s="35" t="s">
        <v>31</v>
      </c>
      <c r="F41" s="30" t="s">
        <v>32</v>
      </c>
      <c r="G41" s="24">
        <v>8.575</v>
      </c>
      <c r="H41" s="22" t="s">
        <v>9</v>
      </c>
      <c r="I41" s="20"/>
    </row>
    <row r="42" spans="1:9" s="3" customFormat="1" ht="27.75" customHeight="1">
      <c r="A42" s="21">
        <v>34</v>
      </c>
      <c r="B42" s="32" t="s">
        <v>96</v>
      </c>
      <c r="C42" s="33" t="s">
        <v>97</v>
      </c>
      <c r="D42" s="34">
        <v>34895</v>
      </c>
      <c r="E42" s="35" t="s">
        <v>35</v>
      </c>
      <c r="F42" s="30" t="s">
        <v>32</v>
      </c>
      <c r="G42" s="24">
        <v>8.7125</v>
      </c>
      <c r="H42" s="22" t="s">
        <v>9</v>
      </c>
      <c r="I42" s="20"/>
    </row>
    <row r="43" spans="1:9" s="3" customFormat="1" ht="27.75" customHeight="1">
      <c r="A43" s="21">
        <v>35</v>
      </c>
      <c r="B43" s="32" t="s">
        <v>98</v>
      </c>
      <c r="C43" s="33" t="s">
        <v>99</v>
      </c>
      <c r="D43" s="34">
        <v>34364</v>
      </c>
      <c r="E43" s="35" t="s">
        <v>35</v>
      </c>
      <c r="F43" s="30" t="s">
        <v>32</v>
      </c>
      <c r="G43" s="24">
        <v>9.1875</v>
      </c>
      <c r="H43" s="22" t="s">
        <v>9</v>
      </c>
      <c r="I43" s="20"/>
    </row>
    <row r="44" spans="1:9" s="3" customFormat="1" ht="27.75" customHeight="1">
      <c r="A44" s="21">
        <v>36</v>
      </c>
      <c r="B44" s="32" t="s">
        <v>100</v>
      </c>
      <c r="C44" s="33" t="s">
        <v>101</v>
      </c>
      <c r="D44" s="37">
        <v>34871</v>
      </c>
      <c r="E44" s="35" t="s">
        <v>31</v>
      </c>
      <c r="F44" s="30" t="s">
        <v>32</v>
      </c>
      <c r="G44" s="24">
        <v>8.775</v>
      </c>
      <c r="H44" s="22" t="s">
        <v>9</v>
      </c>
      <c r="I44" s="20"/>
    </row>
    <row r="45" spans="1:9" s="3" customFormat="1" ht="27.75" customHeight="1">
      <c r="A45" s="21">
        <v>37</v>
      </c>
      <c r="B45" s="27" t="s">
        <v>102</v>
      </c>
      <c r="C45" s="23" t="s">
        <v>101</v>
      </c>
      <c r="D45" s="25">
        <v>34529</v>
      </c>
      <c r="E45" s="26" t="s">
        <v>56</v>
      </c>
      <c r="F45" s="30" t="s">
        <v>32</v>
      </c>
      <c r="G45" s="24">
        <v>9.875</v>
      </c>
      <c r="H45" s="22" t="s">
        <v>9</v>
      </c>
      <c r="I45" s="20"/>
    </row>
    <row r="46" spans="1:9" s="3" customFormat="1" ht="27.75" customHeight="1">
      <c r="A46" s="21">
        <v>38</v>
      </c>
      <c r="B46" s="29" t="s">
        <v>103</v>
      </c>
      <c r="C46" s="28" t="s">
        <v>104</v>
      </c>
      <c r="D46" s="25">
        <v>34820</v>
      </c>
      <c r="E46" s="26" t="s">
        <v>67</v>
      </c>
      <c r="F46" s="30" t="s">
        <v>32</v>
      </c>
      <c r="G46" s="24">
        <v>8.2625</v>
      </c>
      <c r="H46" s="22" t="s">
        <v>9</v>
      </c>
      <c r="I46" s="20"/>
    </row>
    <row r="47" spans="1:9" s="3" customFormat="1" ht="27.75" customHeight="1">
      <c r="A47" s="21">
        <v>39</v>
      </c>
      <c r="B47" s="32" t="s">
        <v>105</v>
      </c>
      <c r="C47" s="33" t="s">
        <v>104</v>
      </c>
      <c r="D47" s="34">
        <v>34765</v>
      </c>
      <c r="E47" s="35" t="s">
        <v>35</v>
      </c>
      <c r="F47" s="30" t="s">
        <v>32</v>
      </c>
      <c r="G47" s="24">
        <v>8.3625</v>
      </c>
      <c r="H47" s="22" t="s">
        <v>9</v>
      </c>
      <c r="I47" s="20"/>
    </row>
    <row r="48" spans="1:9" s="3" customFormat="1" ht="27.75" customHeight="1">
      <c r="A48" s="21">
        <v>40</v>
      </c>
      <c r="B48" s="63" t="s">
        <v>106</v>
      </c>
      <c r="C48" s="64" t="s">
        <v>104</v>
      </c>
      <c r="D48" s="25">
        <v>34652</v>
      </c>
      <c r="E48" s="26" t="s">
        <v>61</v>
      </c>
      <c r="F48" s="30" t="s">
        <v>32</v>
      </c>
      <c r="G48" s="24">
        <v>8.3</v>
      </c>
      <c r="H48" s="22" t="s">
        <v>9</v>
      </c>
      <c r="I48" s="20"/>
    </row>
    <row r="49" spans="1:9" s="14" customFormat="1" ht="27.75" customHeight="1">
      <c r="A49" s="53" t="s">
        <v>108</v>
      </c>
      <c r="B49" s="53"/>
      <c r="C49" s="53"/>
      <c r="E49" s="15" t="s">
        <v>10</v>
      </c>
      <c r="F49" s="17">
        <f>COUNTIF($H$9:$H$48,"Giỏi")/COUNTA($H$9:$H$48)</f>
        <v>0.925</v>
      </c>
      <c r="G49" s="13" t="s">
        <v>9</v>
      </c>
      <c r="H49" s="13" t="str">
        <f>CONCATENATE(COUNTIF($H$9:$H$48,"Giỏi")," HV")</f>
        <v>37 HV</v>
      </c>
      <c r="I49" s="16"/>
    </row>
    <row r="50" spans="1:9" s="12" customFormat="1" ht="27.75" customHeight="1">
      <c r="A50" s="13"/>
      <c r="B50" s="13"/>
      <c r="C50" s="13"/>
      <c r="E50" s="15" t="s">
        <v>10</v>
      </c>
      <c r="F50" s="17">
        <f>COUNTIF($H$9:$H$48,"Khá")/COUNTA($H$9:$H$48)</f>
        <v>0.075</v>
      </c>
      <c r="G50" s="13" t="s">
        <v>8</v>
      </c>
      <c r="H50" s="13" t="str">
        <f>CONCATENATE(COUNTIF($H$9:$H$48,"Khá")," HV")</f>
        <v>3 HV</v>
      </c>
      <c r="I50" s="16"/>
    </row>
    <row r="51" spans="1:9" s="12" customFormat="1" ht="27.75" customHeight="1">
      <c r="A51" s="13"/>
      <c r="B51" s="13"/>
      <c r="C51" s="13"/>
      <c r="E51" s="15" t="s">
        <v>10</v>
      </c>
      <c r="F51" s="17">
        <f>COUNTIF($H$9:$H$48,"Trung Bình")/COUNTA($H$9:$H$48)</f>
        <v>0</v>
      </c>
      <c r="G51" s="13" t="s">
        <v>11</v>
      </c>
      <c r="H51" s="13" t="str">
        <f>CONCATENATE(COUNTIF($H$9:$H$48,"Trung Bình")," HV")</f>
        <v>0 HV</v>
      </c>
      <c r="I51" s="16"/>
    </row>
    <row r="52" spans="1:18" s="6" customFormat="1" ht="25.5" customHeight="1">
      <c r="A52" s="54" t="s">
        <v>12</v>
      </c>
      <c r="B52" s="54"/>
      <c r="C52" s="52" t="s">
        <v>7</v>
      </c>
      <c r="D52" s="52"/>
      <c r="E52" s="52" t="s">
        <v>19</v>
      </c>
      <c r="F52" s="52"/>
      <c r="G52" s="52"/>
      <c r="H52" s="52" t="s">
        <v>21</v>
      </c>
      <c r="I52" s="52"/>
      <c r="J52" s="5"/>
      <c r="R52" s="7"/>
    </row>
    <row r="53" spans="2:18" s="8" customFormat="1" ht="21" customHeight="1">
      <c r="B53" s="9"/>
      <c r="H53" s="56" t="s">
        <v>20</v>
      </c>
      <c r="I53" s="60"/>
      <c r="R53" s="10"/>
    </row>
    <row r="54" spans="2:18" s="8" customFormat="1" ht="21" customHeight="1">
      <c r="B54" s="9"/>
      <c r="R54" s="10"/>
    </row>
    <row r="55" spans="2:18" s="8" customFormat="1" ht="21" customHeight="1">
      <c r="B55" s="9"/>
      <c r="R55" s="10"/>
    </row>
    <row r="56" spans="2:18" s="8" customFormat="1" ht="21" customHeight="1">
      <c r="B56" s="9"/>
      <c r="R56" s="10"/>
    </row>
    <row r="57" spans="1:18" s="8" customFormat="1" ht="15.75">
      <c r="A57" s="58" t="s">
        <v>16</v>
      </c>
      <c r="B57" s="58"/>
      <c r="C57" s="58" t="s">
        <v>27</v>
      </c>
      <c r="D57" s="58"/>
      <c r="E57" s="58" t="s">
        <v>22</v>
      </c>
      <c r="F57" s="58"/>
      <c r="G57" s="58"/>
      <c r="H57" s="58" t="s">
        <v>13</v>
      </c>
      <c r="I57" s="58"/>
      <c r="J57" s="11"/>
      <c r="K57" s="11"/>
      <c r="R57" s="10"/>
    </row>
  </sheetData>
  <sheetProtection/>
  <mergeCells count="25">
    <mergeCell ref="A57:B57"/>
    <mergeCell ref="H57:I57"/>
    <mergeCell ref="A7:A8"/>
    <mergeCell ref="C57:D57"/>
    <mergeCell ref="E57:G57"/>
    <mergeCell ref="H53:I53"/>
    <mergeCell ref="A1:C1"/>
    <mergeCell ref="A2:C2"/>
    <mergeCell ref="E7:E8"/>
    <mergeCell ref="I7:I8"/>
    <mergeCell ref="G7:G8"/>
    <mergeCell ref="D1:I1"/>
    <mergeCell ref="F7:F8"/>
    <mergeCell ref="D3:I3"/>
    <mergeCell ref="B7:B8"/>
    <mergeCell ref="H7:H8"/>
    <mergeCell ref="D4:I4"/>
    <mergeCell ref="D2:I2"/>
    <mergeCell ref="C7:C8"/>
    <mergeCell ref="D7:D8"/>
    <mergeCell ref="H52:I52"/>
    <mergeCell ref="C52:D52"/>
    <mergeCell ref="E52:G52"/>
    <mergeCell ref="A49:C49"/>
    <mergeCell ref="A52:B52"/>
  </mergeCells>
  <printOptions horizontalCentered="1"/>
  <pageMargins left="0" right="0" top="0" bottom="0" header="0" footer="0"/>
  <pageSetup horizontalDpi="720" verticalDpi="7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zoomScalePageLayoutView="0" workbookViewId="0" topLeftCell="A1">
      <selection activeCell="E33" sqref="E33"/>
    </sheetView>
  </sheetViews>
  <sheetFormatPr defaultColWidth="9.00390625" defaultRowHeight="12.75"/>
  <cols>
    <col min="1" max="1" width="4.75390625" style="2" customWidth="1"/>
    <col min="2" max="2" width="21.375" style="2" customWidth="1"/>
    <col min="3" max="3" width="10.75390625" style="2" customWidth="1"/>
    <col min="4" max="4" width="11.75390625" style="2" customWidth="1"/>
    <col min="5" max="5" width="10.875" style="2" customWidth="1"/>
    <col min="6" max="7" width="10.00390625" style="2" customWidth="1"/>
    <col min="8" max="8" width="12.25390625" style="2" customWidth="1"/>
    <col min="9" max="9" width="10.00390625" style="2" customWidth="1"/>
    <col min="10" max="10" width="5.25390625" style="2" customWidth="1"/>
    <col min="11" max="11" width="5.00390625" style="2" customWidth="1"/>
    <col min="12" max="12" width="3.75390625" style="2" customWidth="1"/>
    <col min="13" max="13" width="4.875" style="2" customWidth="1"/>
    <col min="14" max="14" width="4.75390625" style="2" customWidth="1"/>
    <col min="15" max="15" width="4.625" style="2" customWidth="1"/>
    <col min="16" max="16" width="7.875" style="2" customWidth="1"/>
    <col min="17" max="17" width="9.875" style="2" customWidth="1"/>
    <col min="18" max="16384" width="9.125" style="2" customWidth="1"/>
  </cols>
  <sheetData>
    <row r="1" spans="1:9" ht="21" customHeight="1">
      <c r="A1" s="55" t="s">
        <v>14</v>
      </c>
      <c r="B1" s="55"/>
      <c r="C1" s="55"/>
      <c r="D1" s="48" t="s">
        <v>24</v>
      </c>
      <c r="E1" s="48"/>
      <c r="F1" s="48"/>
      <c r="G1" s="48"/>
      <c r="H1" s="48"/>
      <c r="I1" s="48"/>
    </row>
    <row r="2" spans="1:9" ht="21" customHeight="1">
      <c r="A2" s="56" t="s">
        <v>15</v>
      </c>
      <c r="B2" s="56"/>
      <c r="C2" s="56"/>
      <c r="D2" s="48" t="s">
        <v>26</v>
      </c>
      <c r="E2" s="48"/>
      <c r="F2" s="48"/>
      <c r="G2" s="48"/>
      <c r="H2" s="48"/>
      <c r="I2" s="48"/>
    </row>
    <row r="3" spans="1:9" ht="21" customHeight="1">
      <c r="A3" s="39"/>
      <c r="B3" s="39"/>
      <c r="C3" s="39"/>
      <c r="D3" s="48" t="s">
        <v>28</v>
      </c>
      <c r="E3" s="48"/>
      <c r="F3" s="48"/>
      <c r="G3" s="48"/>
      <c r="H3" s="48"/>
      <c r="I3" s="48"/>
    </row>
    <row r="4" spans="2:9" ht="21" customHeight="1">
      <c r="B4" s="4"/>
      <c r="D4" s="47" t="s">
        <v>110</v>
      </c>
      <c r="E4" s="47"/>
      <c r="F4" s="47"/>
      <c r="G4" s="47"/>
      <c r="H4" s="47"/>
      <c r="I4" s="47"/>
    </row>
    <row r="5" spans="1:8" ht="27" customHeight="1">
      <c r="A5" s="19" t="s">
        <v>23</v>
      </c>
      <c r="B5" s="4"/>
      <c r="C5" s="18"/>
      <c r="D5" s="18"/>
      <c r="E5" s="18"/>
      <c r="F5" s="18"/>
      <c r="G5" s="18"/>
      <c r="H5" s="18"/>
    </row>
    <row r="6" ht="7.5" customHeight="1"/>
    <row r="7" spans="1:9" s="3" customFormat="1" ht="23.25" customHeight="1">
      <c r="A7" s="59" t="s">
        <v>3</v>
      </c>
      <c r="B7" s="57" t="s">
        <v>0</v>
      </c>
      <c r="C7" s="49" t="s">
        <v>1</v>
      </c>
      <c r="D7" s="50" t="s">
        <v>18</v>
      </c>
      <c r="E7" s="50" t="s">
        <v>4</v>
      </c>
      <c r="F7" s="50" t="s">
        <v>5</v>
      </c>
      <c r="G7" s="50" t="s">
        <v>2</v>
      </c>
      <c r="H7" s="50" t="s">
        <v>17</v>
      </c>
      <c r="I7" s="50" t="s">
        <v>6</v>
      </c>
    </row>
    <row r="8" spans="1:9" s="3" customFormat="1" ht="23.25" customHeight="1">
      <c r="A8" s="59"/>
      <c r="B8" s="57"/>
      <c r="C8" s="49"/>
      <c r="D8" s="51"/>
      <c r="E8" s="50"/>
      <c r="F8" s="50"/>
      <c r="G8" s="50"/>
      <c r="H8" s="50"/>
      <c r="I8" s="50"/>
    </row>
    <row r="9" spans="1:9" s="3" customFormat="1" ht="27.75" customHeight="1">
      <c r="A9" s="21">
        <v>1</v>
      </c>
      <c r="B9" s="32" t="s">
        <v>29</v>
      </c>
      <c r="C9" s="33" t="s">
        <v>30</v>
      </c>
      <c r="D9" s="34">
        <v>35028</v>
      </c>
      <c r="E9" s="35" t="s">
        <v>31</v>
      </c>
      <c r="F9" s="30" t="s">
        <v>32</v>
      </c>
      <c r="G9" s="24">
        <v>7.24</v>
      </c>
      <c r="H9" s="22" t="s">
        <v>8</v>
      </c>
      <c r="I9" s="20"/>
    </row>
    <row r="10" spans="1:9" s="3" customFormat="1" ht="27.75" customHeight="1">
      <c r="A10" s="21">
        <v>2</v>
      </c>
      <c r="B10" s="32" t="s">
        <v>33</v>
      </c>
      <c r="C10" s="33" t="s">
        <v>34</v>
      </c>
      <c r="D10" s="34">
        <v>34643</v>
      </c>
      <c r="E10" s="35" t="s">
        <v>35</v>
      </c>
      <c r="F10" s="30" t="s">
        <v>32</v>
      </c>
      <c r="G10" s="24">
        <v>9</v>
      </c>
      <c r="H10" s="22" t="s">
        <v>9</v>
      </c>
      <c r="I10" s="20"/>
    </row>
    <row r="11" spans="1:9" s="3" customFormat="1" ht="27.75" customHeight="1">
      <c r="A11" s="21">
        <v>3</v>
      </c>
      <c r="B11" s="32" t="s">
        <v>36</v>
      </c>
      <c r="C11" s="33" t="s">
        <v>37</v>
      </c>
      <c r="D11" s="34">
        <v>34714</v>
      </c>
      <c r="E11" s="35" t="s">
        <v>35</v>
      </c>
      <c r="F11" s="30" t="s">
        <v>32</v>
      </c>
      <c r="G11" s="24">
        <v>7.5</v>
      </c>
      <c r="H11" s="22" t="s">
        <v>8</v>
      </c>
      <c r="I11" s="20"/>
    </row>
    <row r="12" spans="1:9" s="3" customFormat="1" ht="27.75" customHeight="1">
      <c r="A12" s="21">
        <v>4</v>
      </c>
      <c r="B12" s="32" t="s">
        <v>38</v>
      </c>
      <c r="C12" s="33" t="s">
        <v>39</v>
      </c>
      <c r="D12" s="34">
        <v>34782</v>
      </c>
      <c r="E12" s="35" t="s">
        <v>31</v>
      </c>
      <c r="F12" s="30" t="s">
        <v>32</v>
      </c>
      <c r="G12" s="24">
        <v>7.720000000000001</v>
      </c>
      <c r="H12" s="22" t="s">
        <v>8</v>
      </c>
      <c r="I12" s="20"/>
    </row>
    <row r="13" spans="1:9" s="3" customFormat="1" ht="27.75" customHeight="1">
      <c r="A13" s="21">
        <v>5</v>
      </c>
      <c r="B13" s="32" t="s">
        <v>40</v>
      </c>
      <c r="C13" s="33" t="s">
        <v>39</v>
      </c>
      <c r="D13" s="34">
        <v>34611</v>
      </c>
      <c r="E13" s="35" t="s">
        <v>31</v>
      </c>
      <c r="F13" s="30" t="s">
        <v>32</v>
      </c>
      <c r="G13" s="24">
        <v>8.5</v>
      </c>
      <c r="H13" s="22" t="s">
        <v>9</v>
      </c>
      <c r="I13" s="20"/>
    </row>
    <row r="14" spans="1:9" s="3" customFormat="1" ht="27.75" customHeight="1">
      <c r="A14" s="21">
        <v>6</v>
      </c>
      <c r="B14" s="32" t="s">
        <v>41</v>
      </c>
      <c r="C14" s="33" t="s">
        <v>42</v>
      </c>
      <c r="D14" s="34">
        <v>34753</v>
      </c>
      <c r="E14" s="35" t="s">
        <v>31</v>
      </c>
      <c r="F14" s="30" t="s">
        <v>32</v>
      </c>
      <c r="G14" s="24">
        <v>7.9</v>
      </c>
      <c r="H14" s="22" t="s">
        <v>8</v>
      </c>
      <c r="I14" s="20"/>
    </row>
    <row r="15" spans="1:9" s="3" customFormat="1" ht="27.75" customHeight="1">
      <c r="A15" s="21">
        <v>7</v>
      </c>
      <c r="B15" s="27" t="s">
        <v>43</v>
      </c>
      <c r="C15" s="23" t="s">
        <v>44</v>
      </c>
      <c r="D15" s="25">
        <v>33472</v>
      </c>
      <c r="E15" s="26" t="s">
        <v>45</v>
      </c>
      <c r="F15" s="30" t="s">
        <v>32</v>
      </c>
      <c r="G15" s="24">
        <v>7.82</v>
      </c>
      <c r="H15" s="22" t="s">
        <v>8</v>
      </c>
      <c r="I15" s="20"/>
    </row>
    <row r="16" spans="1:9" s="3" customFormat="1" ht="27.75" customHeight="1">
      <c r="A16" s="21">
        <v>8</v>
      </c>
      <c r="B16" s="32" t="s">
        <v>46</v>
      </c>
      <c r="C16" s="36" t="s">
        <v>47</v>
      </c>
      <c r="D16" s="34">
        <v>34792</v>
      </c>
      <c r="E16" s="34" t="s">
        <v>31</v>
      </c>
      <c r="F16" s="30" t="s">
        <v>32</v>
      </c>
      <c r="G16" s="24">
        <v>8.7</v>
      </c>
      <c r="H16" s="22" t="s">
        <v>9</v>
      </c>
      <c r="I16" s="20"/>
    </row>
    <row r="17" spans="1:9" s="3" customFormat="1" ht="27.75" customHeight="1">
      <c r="A17" s="21">
        <v>9</v>
      </c>
      <c r="B17" s="27" t="s">
        <v>48</v>
      </c>
      <c r="C17" s="31" t="s">
        <v>47</v>
      </c>
      <c r="D17" s="25">
        <v>34852</v>
      </c>
      <c r="E17" s="26" t="s">
        <v>49</v>
      </c>
      <c r="F17" s="30" t="s">
        <v>32</v>
      </c>
      <c r="G17" s="24">
        <v>8.1</v>
      </c>
      <c r="H17" s="22" t="s">
        <v>9</v>
      </c>
      <c r="I17" s="20"/>
    </row>
    <row r="18" spans="1:9" s="3" customFormat="1" ht="27.75" customHeight="1">
      <c r="A18" s="21">
        <v>10</v>
      </c>
      <c r="B18" s="32" t="s">
        <v>52</v>
      </c>
      <c r="C18" s="33" t="s">
        <v>53</v>
      </c>
      <c r="D18" s="34">
        <v>34785</v>
      </c>
      <c r="E18" s="35" t="s">
        <v>31</v>
      </c>
      <c r="F18" s="30" t="s">
        <v>32</v>
      </c>
      <c r="G18" s="24">
        <v>7.9</v>
      </c>
      <c r="H18" s="22" t="s">
        <v>8</v>
      </c>
      <c r="I18" s="20"/>
    </row>
    <row r="19" spans="1:9" s="3" customFormat="1" ht="27.75" customHeight="1">
      <c r="A19" s="21">
        <v>11</v>
      </c>
      <c r="B19" s="27" t="s">
        <v>54</v>
      </c>
      <c r="C19" s="28" t="s">
        <v>55</v>
      </c>
      <c r="D19" s="25">
        <v>34623</v>
      </c>
      <c r="E19" s="26" t="s">
        <v>56</v>
      </c>
      <c r="F19" s="30" t="s">
        <v>32</v>
      </c>
      <c r="G19" s="24">
        <v>9.1</v>
      </c>
      <c r="H19" s="22" t="s">
        <v>9</v>
      </c>
      <c r="I19" s="20"/>
    </row>
    <row r="20" spans="1:9" s="3" customFormat="1" ht="27.75" customHeight="1">
      <c r="A20" s="21">
        <v>12</v>
      </c>
      <c r="B20" s="32" t="s">
        <v>59</v>
      </c>
      <c r="C20" s="33" t="s">
        <v>60</v>
      </c>
      <c r="D20" s="34">
        <v>34574</v>
      </c>
      <c r="E20" s="35" t="s">
        <v>61</v>
      </c>
      <c r="F20" s="30" t="s">
        <v>32</v>
      </c>
      <c r="G20" s="24">
        <v>8.24</v>
      </c>
      <c r="H20" s="22" t="s">
        <v>9</v>
      </c>
      <c r="I20" s="20"/>
    </row>
    <row r="21" spans="1:9" s="3" customFormat="1" ht="27.75" customHeight="1">
      <c r="A21" s="21">
        <v>13</v>
      </c>
      <c r="B21" s="27" t="s">
        <v>62</v>
      </c>
      <c r="C21" s="23" t="s">
        <v>63</v>
      </c>
      <c r="D21" s="25">
        <v>34773</v>
      </c>
      <c r="E21" s="26" t="s">
        <v>35</v>
      </c>
      <c r="F21" s="30" t="s">
        <v>32</v>
      </c>
      <c r="G21" s="24">
        <v>7.9</v>
      </c>
      <c r="H21" s="22" t="s">
        <v>8</v>
      </c>
      <c r="I21" s="20"/>
    </row>
    <row r="22" spans="1:9" s="3" customFormat="1" ht="27.75" customHeight="1">
      <c r="A22" s="21">
        <v>14</v>
      </c>
      <c r="B22" s="32" t="s">
        <v>64</v>
      </c>
      <c r="C22" s="36" t="s">
        <v>63</v>
      </c>
      <c r="D22" s="34">
        <v>34917</v>
      </c>
      <c r="E22" s="35" t="s">
        <v>56</v>
      </c>
      <c r="F22" s="30" t="s">
        <v>32</v>
      </c>
      <c r="G22" s="24">
        <v>8</v>
      </c>
      <c r="H22" s="22" t="s">
        <v>9</v>
      </c>
      <c r="I22" s="20"/>
    </row>
    <row r="23" spans="1:9" s="3" customFormat="1" ht="27.75" customHeight="1">
      <c r="A23" s="21">
        <v>15</v>
      </c>
      <c r="B23" s="32" t="s">
        <v>65</v>
      </c>
      <c r="C23" s="33" t="s">
        <v>66</v>
      </c>
      <c r="D23" s="34">
        <v>35045</v>
      </c>
      <c r="E23" s="35" t="s">
        <v>67</v>
      </c>
      <c r="F23" s="30" t="s">
        <v>32</v>
      </c>
      <c r="G23" s="24">
        <v>8.02</v>
      </c>
      <c r="H23" s="22" t="s">
        <v>9</v>
      </c>
      <c r="I23" s="38"/>
    </row>
    <row r="24" spans="1:9" s="3" customFormat="1" ht="27.75" customHeight="1">
      <c r="A24" s="21">
        <v>16</v>
      </c>
      <c r="B24" s="27" t="s">
        <v>68</v>
      </c>
      <c r="C24" s="23" t="s">
        <v>69</v>
      </c>
      <c r="D24" s="25">
        <v>34783</v>
      </c>
      <c r="E24" s="26" t="s">
        <v>56</v>
      </c>
      <c r="F24" s="30" t="s">
        <v>32</v>
      </c>
      <c r="G24" s="24">
        <v>8.9</v>
      </c>
      <c r="H24" s="22" t="s">
        <v>9</v>
      </c>
      <c r="I24" s="38"/>
    </row>
    <row r="25" spans="1:9" s="3" customFormat="1" ht="27.75" customHeight="1">
      <c r="A25" s="21">
        <v>17</v>
      </c>
      <c r="B25" s="61" t="s">
        <v>70</v>
      </c>
      <c r="C25" s="62" t="s">
        <v>69</v>
      </c>
      <c r="D25" s="25">
        <v>34982</v>
      </c>
      <c r="E25" s="26" t="s">
        <v>35</v>
      </c>
      <c r="F25" s="30" t="s">
        <v>32</v>
      </c>
      <c r="G25" s="24">
        <v>7.62</v>
      </c>
      <c r="H25" s="22" t="s">
        <v>8</v>
      </c>
      <c r="I25" s="38"/>
    </row>
    <row r="26" spans="1:17" s="44" customFormat="1" ht="27.75" customHeight="1">
      <c r="A26" s="40">
        <v>18</v>
      </c>
      <c r="B26" s="32" t="s">
        <v>71</v>
      </c>
      <c r="C26" s="33" t="s">
        <v>72</v>
      </c>
      <c r="D26" s="34">
        <v>33992</v>
      </c>
      <c r="E26" s="35" t="s">
        <v>35</v>
      </c>
      <c r="F26" s="30" t="s">
        <v>32</v>
      </c>
      <c r="G26" s="42">
        <v>8.2</v>
      </c>
      <c r="H26" s="43" t="s">
        <v>9</v>
      </c>
      <c r="I26" s="46"/>
      <c r="J26" s="45"/>
      <c r="K26" s="45"/>
      <c r="L26" s="45"/>
      <c r="M26" s="45"/>
      <c r="N26" s="45"/>
      <c r="O26" s="45"/>
      <c r="P26" s="45"/>
      <c r="Q26" s="45"/>
    </row>
    <row r="27" spans="1:9" s="3" customFormat="1" ht="27.75" customHeight="1">
      <c r="A27" s="21">
        <v>19</v>
      </c>
      <c r="B27" s="32" t="s">
        <v>73</v>
      </c>
      <c r="C27" s="33" t="s">
        <v>72</v>
      </c>
      <c r="D27" s="34">
        <v>34288</v>
      </c>
      <c r="E27" s="35" t="s">
        <v>31</v>
      </c>
      <c r="F27" s="30" t="s">
        <v>32</v>
      </c>
      <c r="G27" s="24">
        <v>8.9</v>
      </c>
      <c r="H27" s="22" t="s">
        <v>9</v>
      </c>
      <c r="I27" s="38"/>
    </row>
    <row r="28" spans="1:9" s="3" customFormat="1" ht="27.75" customHeight="1">
      <c r="A28" s="21">
        <v>20</v>
      </c>
      <c r="B28" s="32" t="s">
        <v>76</v>
      </c>
      <c r="C28" s="33" t="s">
        <v>77</v>
      </c>
      <c r="D28" s="34">
        <v>34583</v>
      </c>
      <c r="E28" s="35" t="s">
        <v>35</v>
      </c>
      <c r="F28" s="30" t="s">
        <v>32</v>
      </c>
      <c r="G28" s="24">
        <v>7.8</v>
      </c>
      <c r="H28" s="22" t="s">
        <v>8</v>
      </c>
      <c r="I28" s="38"/>
    </row>
    <row r="29" spans="1:9" s="3" customFormat="1" ht="27.75" customHeight="1">
      <c r="A29" s="21">
        <v>21</v>
      </c>
      <c r="B29" s="32" t="s">
        <v>78</v>
      </c>
      <c r="C29" s="33" t="s">
        <v>79</v>
      </c>
      <c r="D29" s="34">
        <v>34667</v>
      </c>
      <c r="E29" s="35" t="s">
        <v>35</v>
      </c>
      <c r="F29" s="30" t="s">
        <v>32</v>
      </c>
      <c r="G29" s="24">
        <v>7.1</v>
      </c>
      <c r="H29" s="22" t="s">
        <v>8</v>
      </c>
      <c r="I29" s="20"/>
    </row>
    <row r="30" spans="1:9" s="3" customFormat="1" ht="27.75" customHeight="1">
      <c r="A30" s="21">
        <v>22</v>
      </c>
      <c r="B30" s="32" t="s">
        <v>80</v>
      </c>
      <c r="C30" s="33" t="s">
        <v>79</v>
      </c>
      <c r="D30" s="34">
        <v>34561</v>
      </c>
      <c r="E30" s="35" t="s">
        <v>81</v>
      </c>
      <c r="F30" s="30" t="s">
        <v>32</v>
      </c>
      <c r="G30" s="24">
        <v>8.9</v>
      </c>
      <c r="H30" s="22" t="s">
        <v>9</v>
      </c>
      <c r="I30" s="20"/>
    </row>
    <row r="31" spans="1:9" s="3" customFormat="1" ht="27.75" customHeight="1">
      <c r="A31" s="21">
        <v>23</v>
      </c>
      <c r="B31" s="32" t="s">
        <v>48</v>
      </c>
      <c r="C31" s="33" t="s">
        <v>82</v>
      </c>
      <c r="D31" s="34">
        <v>34664</v>
      </c>
      <c r="E31" s="35" t="s">
        <v>49</v>
      </c>
      <c r="F31" s="30" t="s">
        <v>32</v>
      </c>
      <c r="G31" s="24">
        <v>8.9</v>
      </c>
      <c r="H31" s="22" t="s">
        <v>9</v>
      </c>
      <c r="I31" s="20"/>
    </row>
    <row r="32" spans="1:9" s="3" customFormat="1" ht="27.75" customHeight="1">
      <c r="A32" s="21">
        <v>24</v>
      </c>
      <c r="B32" s="32" t="s">
        <v>83</v>
      </c>
      <c r="C32" s="33" t="s">
        <v>84</v>
      </c>
      <c r="D32" s="34">
        <v>34542</v>
      </c>
      <c r="E32" s="35" t="s">
        <v>35</v>
      </c>
      <c r="F32" s="30" t="s">
        <v>32</v>
      </c>
      <c r="G32" s="24">
        <v>8.5</v>
      </c>
      <c r="H32" s="22" t="s">
        <v>9</v>
      </c>
      <c r="I32" s="20"/>
    </row>
    <row r="33" spans="1:9" s="3" customFormat="1" ht="27.75" customHeight="1">
      <c r="A33" s="21">
        <v>25</v>
      </c>
      <c r="B33" s="27" t="s">
        <v>85</v>
      </c>
      <c r="C33" s="23" t="s">
        <v>86</v>
      </c>
      <c r="D33" s="25">
        <v>34700</v>
      </c>
      <c r="E33" s="26" t="s">
        <v>35</v>
      </c>
      <c r="F33" s="30" t="s">
        <v>32</v>
      </c>
      <c r="G33" s="24">
        <v>7.82</v>
      </c>
      <c r="H33" s="22" t="s">
        <v>8</v>
      </c>
      <c r="I33" s="20"/>
    </row>
    <row r="34" spans="1:9" s="3" customFormat="1" ht="27.75" customHeight="1">
      <c r="A34" s="21">
        <v>26</v>
      </c>
      <c r="B34" s="27" t="s">
        <v>87</v>
      </c>
      <c r="C34" s="23" t="s">
        <v>88</v>
      </c>
      <c r="D34" s="25">
        <v>34404</v>
      </c>
      <c r="E34" s="26" t="s">
        <v>67</v>
      </c>
      <c r="F34" s="30" t="s">
        <v>32</v>
      </c>
      <c r="G34" s="24">
        <v>9.2</v>
      </c>
      <c r="H34" s="22" t="s">
        <v>9</v>
      </c>
      <c r="I34" s="20"/>
    </row>
    <row r="35" spans="1:9" s="3" customFormat="1" ht="27.75" customHeight="1">
      <c r="A35" s="21">
        <v>27</v>
      </c>
      <c r="B35" s="32" t="s">
        <v>65</v>
      </c>
      <c r="C35" s="33" t="s">
        <v>88</v>
      </c>
      <c r="D35" s="34">
        <v>34482</v>
      </c>
      <c r="E35" s="35" t="s">
        <v>89</v>
      </c>
      <c r="F35" s="30" t="s">
        <v>32</v>
      </c>
      <c r="G35" s="24">
        <v>9.82</v>
      </c>
      <c r="H35" s="22" t="s">
        <v>9</v>
      </c>
      <c r="I35" s="20"/>
    </row>
    <row r="36" spans="1:9" s="3" customFormat="1" ht="27.75" customHeight="1">
      <c r="A36" s="21">
        <v>28</v>
      </c>
      <c r="B36" s="32" t="s">
        <v>90</v>
      </c>
      <c r="C36" s="33" t="s">
        <v>91</v>
      </c>
      <c r="D36" s="34">
        <v>34640</v>
      </c>
      <c r="E36" s="35" t="s">
        <v>35</v>
      </c>
      <c r="F36" s="30" t="s">
        <v>32</v>
      </c>
      <c r="G36" s="24">
        <v>8.2</v>
      </c>
      <c r="H36" s="22" t="s">
        <v>9</v>
      </c>
      <c r="I36" s="20"/>
    </row>
    <row r="37" spans="1:9" s="3" customFormat="1" ht="27.75" customHeight="1">
      <c r="A37" s="21">
        <v>29</v>
      </c>
      <c r="B37" s="32" t="s">
        <v>92</v>
      </c>
      <c r="C37" s="33" t="s">
        <v>93</v>
      </c>
      <c r="D37" s="34">
        <v>34998</v>
      </c>
      <c r="E37" s="35" t="s">
        <v>31</v>
      </c>
      <c r="F37" s="30" t="s">
        <v>32</v>
      </c>
      <c r="G37" s="24">
        <v>8.9</v>
      </c>
      <c r="H37" s="22" t="s">
        <v>9</v>
      </c>
      <c r="I37" s="20"/>
    </row>
    <row r="38" spans="1:9" s="3" customFormat="1" ht="27.75" customHeight="1">
      <c r="A38" s="21">
        <v>30</v>
      </c>
      <c r="B38" s="32" t="s">
        <v>94</v>
      </c>
      <c r="C38" s="33" t="s">
        <v>95</v>
      </c>
      <c r="D38" s="34">
        <v>34446</v>
      </c>
      <c r="E38" s="35" t="s">
        <v>31</v>
      </c>
      <c r="F38" s="30" t="s">
        <v>32</v>
      </c>
      <c r="G38" s="24">
        <v>8</v>
      </c>
      <c r="H38" s="22" t="s">
        <v>9</v>
      </c>
      <c r="I38" s="20"/>
    </row>
    <row r="39" spans="1:9" s="3" customFormat="1" ht="27.75" customHeight="1">
      <c r="A39" s="21">
        <v>31</v>
      </c>
      <c r="B39" s="32" t="s">
        <v>96</v>
      </c>
      <c r="C39" s="33" t="s">
        <v>97</v>
      </c>
      <c r="D39" s="34">
        <v>34895</v>
      </c>
      <c r="E39" s="35" t="s">
        <v>35</v>
      </c>
      <c r="F39" s="30" t="s">
        <v>32</v>
      </c>
      <c r="G39" s="24">
        <v>8.02</v>
      </c>
      <c r="H39" s="22" t="s">
        <v>9</v>
      </c>
      <c r="I39" s="20"/>
    </row>
    <row r="40" spans="1:9" s="3" customFormat="1" ht="27.75" customHeight="1">
      <c r="A40" s="21">
        <v>32</v>
      </c>
      <c r="B40" s="32" t="s">
        <v>98</v>
      </c>
      <c r="C40" s="33" t="s">
        <v>99</v>
      </c>
      <c r="D40" s="34">
        <v>34364</v>
      </c>
      <c r="E40" s="35" t="s">
        <v>35</v>
      </c>
      <c r="F40" s="30" t="s">
        <v>32</v>
      </c>
      <c r="G40" s="24">
        <v>8.8</v>
      </c>
      <c r="H40" s="22" t="s">
        <v>9</v>
      </c>
      <c r="I40" s="20"/>
    </row>
    <row r="41" spans="1:9" s="3" customFormat="1" ht="27.75" customHeight="1">
      <c r="A41" s="21">
        <v>33</v>
      </c>
      <c r="B41" s="32" t="s">
        <v>100</v>
      </c>
      <c r="C41" s="33" t="s">
        <v>101</v>
      </c>
      <c r="D41" s="37">
        <v>34871</v>
      </c>
      <c r="E41" s="35" t="s">
        <v>31</v>
      </c>
      <c r="F41" s="30" t="s">
        <v>32</v>
      </c>
      <c r="G41" s="24">
        <v>8.059999999999999</v>
      </c>
      <c r="H41" s="22" t="s">
        <v>9</v>
      </c>
      <c r="I41" s="20"/>
    </row>
    <row r="42" spans="1:9" s="3" customFormat="1" ht="27.75" customHeight="1">
      <c r="A42" s="21">
        <v>34</v>
      </c>
      <c r="B42" s="27" t="s">
        <v>102</v>
      </c>
      <c r="C42" s="23" t="s">
        <v>101</v>
      </c>
      <c r="D42" s="25">
        <v>34529</v>
      </c>
      <c r="E42" s="26" t="s">
        <v>56</v>
      </c>
      <c r="F42" s="30" t="s">
        <v>32</v>
      </c>
      <c r="G42" s="24">
        <v>9.9</v>
      </c>
      <c r="H42" s="22" t="s">
        <v>9</v>
      </c>
      <c r="I42" s="20"/>
    </row>
    <row r="43" spans="1:9" s="3" customFormat="1" ht="27.75" customHeight="1">
      <c r="A43" s="21">
        <v>35</v>
      </c>
      <c r="B43" s="29" t="s">
        <v>103</v>
      </c>
      <c r="C43" s="28" t="s">
        <v>104</v>
      </c>
      <c r="D43" s="25">
        <v>34820</v>
      </c>
      <c r="E43" s="26" t="s">
        <v>67</v>
      </c>
      <c r="F43" s="30" t="s">
        <v>32</v>
      </c>
      <c r="G43" s="24">
        <v>8.32</v>
      </c>
      <c r="H43" s="22" t="s">
        <v>9</v>
      </c>
      <c r="I43" s="20"/>
    </row>
    <row r="44" spans="1:9" s="3" customFormat="1" ht="27.75" customHeight="1">
      <c r="A44" s="21">
        <v>36</v>
      </c>
      <c r="B44" s="32" t="s">
        <v>105</v>
      </c>
      <c r="C44" s="33" t="s">
        <v>104</v>
      </c>
      <c r="D44" s="34">
        <v>34765</v>
      </c>
      <c r="E44" s="35" t="s">
        <v>35</v>
      </c>
      <c r="F44" s="30" t="s">
        <v>32</v>
      </c>
      <c r="G44" s="24">
        <v>7.6</v>
      </c>
      <c r="H44" s="22" t="s">
        <v>8</v>
      </c>
      <c r="I44" s="20"/>
    </row>
    <row r="45" spans="1:9" s="3" customFormat="1" ht="27.75" customHeight="1">
      <c r="A45" s="21">
        <v>37</v>
      </c>
      <c r="B45" s="63" t="s">
        <v>106</v>
      </c>
      <c r="C45" s="64" t="s">
        <v>104</v>
      </c>
      <c r="D45" s="25">
        <v>34652</v>
      </c>
      <c r="E45" s="26" t="s">
        <v>61</v>
      </c>
      <c r="F45" s="30" t="s">
        <v>32</v>
      </c>
      <c r="G45" s="24">
        <v>8.92</v>
      </c>
      <c r="H45" s="22" t="s">
        <v>9</v>
      </c>
      <c r="I45" s="20"/>
    </row>
    <row r="46" spans="1:9" s="14" customFormat="1" ht="28.5" customHeight="1">
      <c r="A46" s="53" t="s">
        <v>109</v>
      </c>
      <c r="B46" s="53"/>
      <c r="C46" s="53"/>
      <c r="E46" s="15" t="s">
        <v>10</v>
      </c>
      <c r="F46" s="17">
        <f>COUNTIF($H$9:$H$45,"Giỏi")/COUNTA($H$9:$H$45)</f>
        <v>0.6756756756756757</v>
      </c>
      <c r="G46" s="13" t="s">
        <v>9</v>
      </c>
      <c r="H46" s="13" t="str">
        <f>CONCATENATE(COUNTIF($H$9:$H$45,"Giỏi")," HV")</f>
        <v>25 HV</v>
      </c>
      <c r="I46" s="16"/>
    </row>
    <row r="47" spans="1:9" s="12" customFormat="1" ht="28.5" customHeight="1">
      <c r="A47" s="13"/>
      <c r="B47" s="13"/>
      <c r="C47" s="13"/>
      <c r="E47" s="15" t="s">
        <v>10</v>
      </c>
      <c r="F47" s="17">
        <f>COUNTIF($H$9:$H$45,"Khá")/COUNTA($H$9:$H$45)</f>
        <v>0.32432432432432434</v>
      </c>
      <c r="G47" s="13" t="s">
        <v>8</v>
      </c>
      <c r="H47" s="13" t="str">
        <f>CONCATENATE(COUNTIF($H$9:$H$45,"Khá")," HV")</f>
        <v>12 HV</v>
      </c>
      <c r="I47" s="16"/>
    </row>
    <row r="48" spans="1:9" s="12" customFormat="1" ht="28.5" customHeight="1">
      <c r="A48" s="13"/>
      <c r="B48" s="13"/>
      <c r="C48" s="13"/>
      <c r="E48" s="15" t="s">
        <v>10</v>
      </c>
      <c r="F48" s="17">
        <f>COUNTIF($H$9:$H$45,"Trung Bình")/COUNTA($H$9:$H$45)</f>
        <v>0</v>
      </c>
      <c r="G48" s="13" t="s">
        <v>11</v>
      </c>
      <c r="H48" s="13" t="str">
        <f>CONCATENATE(COUNTIF($H$9:$H$45,"Trung Bình")," HV")</f>
        <v>0 HV</v>
      </c>
      <c r="I48" s="16"/>
    </row>
    <row r="49" spans="1:18" s="6" customFormat="1" ht="25.5" customHeight="1">
      <c r="A49" s="54" t="s">
        <v>12</v>
      </c>
      <c r="B49" s="54"/>
      <c r="C49" s="52" t="s">
        <v>7</v>
      </c>
      <c r="D49" s="52"/>
      <c r="E49" s="52" t="s">
        <v>19</v>
      </c>
      <c r="F49" s="52"/>
      <c r="G49" s="52"/>
      <c r="H49" s="52" t="s">
        <v>21</v>
      </c>
      <c r="I49" s="52"/>
      <c r="J49" s="5"/>
      <c r="R49" s="7"/>
    </row>
    <row r="50" spans="2:18" s="8" customFormat="1" ht="20.25" customHeight="1">
      <c r="B50" s="9"/>
      <c r="H50" s="56" t="s">
        <v>20</v>
      </c>
      <c r="I50" s="60"/>
      <c r="R50" s="10"/>
    </row>
    <row r="51" spans="2:18" s="8" customFormat="1" ht="21" customHeight="1">
      <c r="B51" s="9"/>
      <c r="R51" s="10"/>
    </row>
    <row r="52" spans="2:18" s="8" customFormat="1" ht="21" customHeight="1">
      <c r="B52" s="9"/>
      <c r="R52" s="10"/>
    </row>
    <row r="53" spans="2:18" s="8" customFormat="1" ht="21" customHeight="1">
      <c r="B53" s="9"/>
      <c r="R53" s="10"/>
    </row>
    <row r="54" spans="1:18" s="8" customFormat="1" ht="15.75">
      <c r="A54" s="58" t="s">
        <v>16</v>
      </c>
      <c r="B54" s="58"/>
      <c r="C54" s="58" t="s">
        <v>27</v>
      </c>
      <c r="D54" s="58"/>
      <c r="E54" s="58" t="s">
        <v>22</v>
      </c>
      <c r="F54" s="58"/>
      <c r="G54" s="58"/>
      <c r="H54" s="58" t="s">
        <v>13</v>
      </c>
      <c r="I54" s="58"/>
      <c r="J54" s="11"/>
      <c r="K54" s="11"/>
      <c r="R54" s="10"/>
    </row>
  </sheetData>
  <sheetProtection/>
  <mergeCells count="25">
    <mergeCell ref="H50:I50"/>
    <mergeCell ref="A54:B54"/>
    <mergeCell ref="C54:D54"/>
    <mergeCell ref="E54:G54"/>
    <mergeCell ref="H54:I54"/>
    <mergeCell ref="G7:G8"/>
    <mergeCell ref="H7:H8"/>
    <mergeCell ref="I7:I8"/>
    <mergeCell ref="A46:C46"/>
    <mergeCell ref="A49:B49"/>
    <mergeCell ref="C49:D49"/>
    <mergeCell ref="E49:G49"/>
    <mergeCell ref="H49:I49"/>
    <mergeCell ref="A7:A8"/>
    <mergeCell ref="B7:B8"/>
    <mergeCell ref="C7:C8"/>
    <mergeCell ref="D7:D8"/>
    <mergeCell ref="E7:E8"/>
    <mergeCell ref="F7:F8"/>
    <mergeCell ref="A1:C1"/>
    <mergeCell ref="D1:I1"/>
    <mergeCell ref="A2:C2"/>
    <mergeCell ref="D2:I2"/>
    <mergeCell ref="D3:I3"/>
    <mergeCell ref="D4:I4"/>
  </mergeCells>
  <printOptions horizontalCentered="1"/>
  <pageMargins left="0" right="0" top="0" bottom="0" header="0" footer="0"/>
  <pageSetup horizontalDpi="720" verticalDpi="7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29.875" style="1" customWidth="1"/>
    <col min="2" max="2" width="1.25" style="1" customWidth="1"/>
    <col min="3" max="3" width="32.125" style="1" customWidth="1"/>
    <col min="4" max="16384" width="9.125" style="1" customWidth="1"/>
  </cols>
  <sheetData>
    <row r="1" ht="13.5" thickBot="1"/>
    <row r="2" spans="1:3" ht="13.5" thickBot="1">
      <c r="A2"/>
      <c r="C2"/>
    </row>
    <row r="3" spans="1:3" ht="12.75">
      <c r="A3"/>
      <c r="C3"/>
    </row>
    <row r="4" spans="1:3" ht="12.75">
      <c r="A4"/>
      <c r="C4"/>
    </row>
    <row r="5" spans="1:3" ht="12.75">
      <c r="A5"/>
      <c r="C5"/>
    </row>
    <row r="6" spans="1:3" ht="13.5" thickBot="1">
      <c r="A6"/>
      <c r="C6"/>
    </row>
    <row r="7" ht="12.75">
      <c r="C7"/>
    </row>
    <row r="8" ht="13.5" thickBot="1">
      <c r="C8"/>
    </row>
    <row r="9" ht="13.5" thickBot="1">
      <c r="A9"/>
    </row>
    <row r="10" spans="1:3" ht="13.5" thickBot="1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3.5" thickBot="1">
      <c r="A20"/>
      <c r="C20"/>
    </row>
    <row r="21" ht="13.5" thickBot="1">
      <c r="A21"/>
    </row>
    <row r="22" spans="1:3" ht="13.5" thickBot="1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3.5" thickBot="1">
      <c r="A30"/>
      <c r="C30"/>
    </row>
    <row r="31" ht="12.75">
      <c r="C31"/>
    </row>
    <row r="32" ht="13.5" thickBot="1">
      <c r="C32"/>
    </row>
    <row r="33" spans="1:3" ht="12.75">
      <c r="A33"/>
      <c r="C33"/>
    </row>
    <row r="34" spans="1:3" ht="12.75">
      <c r="A34"/>
      <c r="C34"/>
    </row>
    <row r="35" spans="1:3" ht="13.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Win 8.1 Version 2</cp:lastModifiedBy>
  <cp:lastPrinted>2017-04-11T07:04:36Z</cp:lastPrinted>
  <dcterms:created xsi:type="dcterms:W3CDTF">2004-10-19T15:07:24Z</dcterms:created>
  <dcterms:modified xsi:type="dcterms:W3CDTF">2017-04-11T07:06:25Z</dcterms:modified>
  <cp:category/>
  <cp:version/>
  <cp:contentType/>
  <cp:contentStatus/>
</cp:coreProperties>
</file>