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<sst xmlns="http://schemas.openxmlformats.org/spreadsheetml/2006/main" count="424" uniqueCount="110">
  <si>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</si>
  <si>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</si>
  <si>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</si>
  <si>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</si>
  <si>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</si>
  <si>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</si>
  <si>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</si>
  <si>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</si>
  <si>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</si>
  <si>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</si>
  <si>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</si>
  <si>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</si>
  <si>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</si>
  <si>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</si>
  <si>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</si>
  <si>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</si>
  <si>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</si>
  <si>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</si>
  <si>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</si>
  <si>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</si>
  <si>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</si>
  <si>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</si>
  <si>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</si>
  <si>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</si>
  <si>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</si>
  <si>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</si>
  <si>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</si>
  <si>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ThS. Đặng Ngọc Trung</t>
  </si>
  <si>
    <t>KHÓA ITA.1B</t>
  </si>
  <si>
    <t xml:space="preserve">Nguyễn Thị </t>
  </si>
  <si>
    <t>An</t>
  </si>
  <si>
    <t>Bắc Giang</t>
  </si>
  <si>
    <t>ITA.1B</t>
  </si>
  <si>
    <t>Lê Đức</t>
  </si>
  <si>
    <t>Châu</t>
  </si>
  <si>
    <t>Đà Nẵng</t>
  </si>
  <si>
    <t>Trương Thị Mỹ</t>
  </si>
  <si>
    <t>Duyên</t>
  </si>
  <si>
    <t>Nguyễn Thị</t>
  </si>
  <si>
    <t>Hà</t>
  </si>
  <si>
    <t>Nguyễn Thị Hồng</t>
  </si>
  <si>
    <t>Quảng Bình</t>
  </si>
  <si>
    <t>Đoàn Kiều Thu</t>
  </si>
  <si>
    <t>Hằng</t>
  </si>
  <si>
    <t>Khánh Hòa</t>
  </si>
  <si>
    <t>Võ Thị</t>
  </si>
  <si>
    <t>Hạnh</t>
  </si>
  <si>
    <t>Quảng Ngãi</t>
  </si>
  <si>
    <t>Đặng Thị Thanh</t>
  </si>
  <si>
    <t>Hoa</t>
  </si>
  <si>
    <t>Lê Thị Như</t>
  </si>
  <si>
    <t>Quảng Nam</t>
  </si>
  <si>
    <t>Nguyễn Đăng</t>
  </si>
  <si>
    <t>Hoàng</t>
  </si>
  <si>
    <t>Châu Thảo Thu</t>
  </si>
  <si>
    <t>Hương</t>
  </si>
  <si>
    <t>Trần Thùy</t>
  </si>
  <si>
    <t>Linh</t>
  </si>
  <si>
    <t>Bình Định</t>
  </si>
  <si>
    <t>Nguyễn Tuấn</t>
  </si>
  <si>
    <t>Minh</t>
  </si>
  <si>
    <t>Kon Tum</t>
  </si>
  <si>
    <t>Trà Thị Thu</t>
  </si>
  <si>
    <t>Trần Lê Khánh</t>
  </si>
  <si>
    <t>My</t>
  </si>
  <si>
    <t>Trần Duy</t>
  </si>
  <si>
    <t>Nam</t>
  </si>
  <si>
    <t>Nguyễn Trần Vương</t>
  </si>
  <si>
    <t>Nhi</t>
  </si>
  <si>
    <t>Lê Đỗ Khánh</t>
  </si>
  <si>
    <t>Nhiên</t>
  </si>
  <si>
    <t>Võ Thị Hồng</t>
  </si>
  <si>
    <t>Nhung</t>
  </si>
  <si>
    <t>Phan Kiều Lam</t>
  </si>
  <si>
    <t>Phương</t>
  </si>
  <si>
    <t>Phú Yên</t>
  </si>
  <si>
    <t>Trần Thị Mai</t>
  </si>
  <si>
    <t>Thanh Hóa</t>
  </si>
  <si>
    <t>Phượng</t>
  </si>
  <si>
    <t>Bùi Văn</t>
  </si>
  <si>
    <t>Sữ</t>
  </si>
  <si>
    <t>Lưu Thị Phương</t>
  </si>
  <si>
    <t>Thảo</t>
  </si>
  <si>
    <t>Nguyễn Thị Thu</t>
  </si>
  <si>
    <t>Trần Thị Thạch</t>
  </si>
  <si>
    <t>Trương Nguyễn Quốc</t>
  </si>
  <si>
    <t>Thịnh</t>
  </si>
  <si>
    <t>Trần Thị</t>
  </si>
  <si>
    <t>Thùy</t>
  </si>
  <si>
    <t>Nghệ An</t>
  </si>
  <si>
    <t>Nguyễn Văn</t>
  </si>
  <si>
    <t>Tiến</t>
  </si>
  <si>
    <t>Lê Hồ Thùy</t>
  </si>
  <si>
    <t>Trâm</t>
  </si>
  <si>
    <t>Đoàn Thùy</t>
  </si>
  <si>
    <t>Trang</t>
  </si>
  <si>
    <t>Hồ Thị Huyền</t>
  </si>
  <si>
    <t>Nguyễn Thu Kiều</t>
  </si>
  <si>
    <t>Trinh</t>
  </si>
  <si>
    <t>T.T.Huế</t>
  </si>
  <si>
    <t>Phạm Lưu Hồng</t>
  </si>
  <si>
    <t>Vi</t>
  </si>
  <si>
    <t xml:space="preserve">Trần Thị </t>
  </si>
  <si>
    <t>Vy</t>
  </si>
  <si>
    <t>Nguyễn Quốc</t>
  </si>
  <si>
    <t>Tùng</t>
  </si>
  <si>
    <t>B91A</t>
  </si>
  <si>
    <t>Tổng số HV đậu/Dự thi: 36/42</t>
  </si>
  <si>
    <t>SỐ LƯỢNG: 36 Chứng chỉ</t>
  </si>
  <si>
    <t>Tổng số HV đậu/Dự thi: 36/41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</si>
</sst>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14" fontId="13" fillId="33" borderId="12" xfId="0" applyNumberFormat="1" applyFont="1" applyFill="1" applyBorder="1" applyAlignment="1">
      <alignment horizontal="left"/>
    </xf>
    <xf numFmtId="14" fontId="14" fillId="33" borderId="10" xfId="0" applyNumberFormat="1" applyFont="1" applyFill="1" applyBorder="1" applyAlignment="1">
      <alignment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B7" sqref="B7:B8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3" t="s">
        <v>14</v>
      </c>
      <c r="B1" s="53"/>
      <c r="C1" s="53"/>
      <c r="D1" s="46" t="s">
        <v>24</v>
      </c>
      <c r="E1" s="46"/>
      <c r="F1" s="46"/>
      <c r="G1" s="46"/>
      <c r="H1" s="46"/>
      <c r="I1" s="46"/>
    </row>
    <row r="2" spans="1:9" ht="21" customHeight="1">
      <c r="A2" s="54" t="s">
        <v>15</v>
      </c>
      <c r="B2" s="54"/>
      <c r="C2" s="54"/>
      <c r="D2" s="46" t="s">
        <v>25</v>
      </c>
      <c r="E2" s="46"/>
      <c r="F2" s="46"/>
      <c r="G2" s="46"/>
      <c r="H2" s="46"/>
      <c r="I2" s="46"/>
    </row>
    <row r="3" spans="1:9" ht="21" customHeight="1">
      <c r="A3" s="37"/>
      <c r="B3" s="37"/>
      <c r="C3" s="37"/>
      <c r="D3" s="46" t="s">
        <v>28</v>
      </c>
      <c r="E3" s="46"/>
      <c r="F3" s="46"/>
      <c r="G3" s="46"/>
      <c r="H3" s="46"/>
      <c r="I3" s="46"/>
    </row>
    <row r="4" spans="2:9" ht="21" customHeight="1">
      <c r="B4" s="4"/>
      <c r="D4" s="45" t="s">
        <v>108</v>
      </c>
      <c r="E4" s="45"/>
      <c r="F4" s="45"/>
      <c r="G4" s="45"/>
      <c r="H4" s="45"/>
      <c r="I4" s="45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7" t="s">
        <v>3</v>
      </c>
      <c r="B7" s="55" t="s">
        <v>0</v>
      </c>
      <c r="C7" s="47" t="s">
        <v>1</v>
      </c>
      <c r="D7" s="48" t="s">
        <v>18</v>
      </c>
      <c r="E7" s="48" t="s">
        <v>4</v>
      </c>
      <c r="F7" s="48" t="s">
        <v>5</v>
      </c>
      <c r="G7" s="48" t="s">
        <v>2</v>
      </c>
      <c r="H7" s="48" t="s">
        <v>17</v>
      </c>
      <c r="I7" s="48" t="s">
        <v>6</v>
      </c>
    </row>
    <row r="8" spans="1:9" s="3" customFormat="1" ht="23.25" customHeight="1">
      <c r="A8" s="57"/>
      <c r="B8" s="55"/>
      <c r="C8" s="47"/>
      <c r="D8" s="49"/>
      <c r="E8" s="48"/>
      <c r="F8" s="48"/>
      <c r="G8" s="48"/>
      <c r="H8" s="48"/>
      <c r="I8" s="48"/>
    </row>
    <row r="9" spans="1:9" s="3" customFormat="1" ht="27.75" customHeight="1">
      <c r="A9" s="21">
        <v>1</v>
      </c>
      <c r="B9" s="27" t="s">
        <v>29</v>
      </c>
      <c r="C9" s="39" t="s">
        <v>30</v>
      </c>
      <c r="D9" s="24">
        <v>34924</v>
      </c>
      <c r="E9" s="25" t="s">
        <v>31</v>
      </c>
      <c r="F9" s="28" t="s">
        <v>32</v>
      </c>
      <c r="G9" s="23">
        <v>8.75</v>
      </c>
      <c r="H9" s="22" t="s">
        <v>9</v>
      </c>
      <c r="I9" s="20"/>
    </row>
    <row r="10" spans="1:9" s="3" customFormat="1" ht="27.75" customHeight="1">
      <c r="A10" s="21">
        <v>2</v>
      </c>
      <c r="B10" s="30" t="s">
        <v>33</v>
      </c>
      <c r="C10" s="34" t="s">
        <v>34</v>
      </c>
      <c r="D10" s="32">
        <v>33984</v>
      </c>
      <c r="E10" s="32" t="s">
        <v>35</v>
      </c>
      <c r="F10" s="28" t="s">
        <v>32</v>
      </c>
      <c r="G10" s="23">
        <v>9.5625</v>
      </c>
      <c r="H10" s="22" t="s">
        <v>9</v>
      </c>
      <c r="I10" s="20"/>
    </row>
    <row r="11" spans="1:9" s="3" customFormat="1" ht="27.75" customHeight="1">
      <c r="A11" s="21">
        <v>3</v>
      </c>
      <c r="B11" s="30" t="s">
        <v>36</v>
      </c>
      <c r="C11" s="34" t="s">
        <v>37</v>
      </c>
      <c r="D11" s="32">
        <v>34812</v>
      </c>
      <c r="E11" s="33" t="s">
        <v>35</v>
      </c>
      <c r="F11" s="28" t="s">
        <v>32</v>
      </c>
      <c r="G11" s="23">
        <v>9.0625</v>
      </c>
      <c r="H11" s="22" t="s">
        <v>9</v>
      </c>
      <c r="I11" s="20"/>
    </row>
    <row r="12" spans="1:9" s="3" customFormat="1" ht="27.75" customHeight="1">
      <c r="A12" s="21">
        <v>4</v>
      </c>
      <c r="B12" s="26" t="s">
        <v>38</v>
      </c>
      <c r="C12" s="29" t="s">
        <v>39</v>
      </c>
      <c r="D12" s="24">
        <v>34987</v>
      </c>
      <c r="E12" s="25" t="s">
        <v>35</v>
      </c>
      <c r="F12" s="28" t="s">
        <v>32</v>
      </c>
      <c r="G12" s="23">
        <v>9.125</v>
      </c>
      <c r="H12" s="22" t="s">
        <v>9</v>
      </c>
      <c r="I12" s="20"/>
    </row>
    <row r="13" spans="1:9" s="3" customFormat="1" ht="27.75" customHeight="1">
      <c r="A13" s="21">
        <v>5</v>
      </c>
      <c r="B13" s="30" t="s">
        <v>40</v>
      </c>
      <c r="C13" s="34" t="s">
        <v>39</v>
      </c>
      <c r="D13" s="32">
        <v>35018</v>
      </c>
      <c r="E13" s="33" t="s">
        <v>41</v>
      </c>
      <c r="F13" s="28" t="s">
        <v>32</v>
      </c>
      <c r="G13" s="23">
        <v>8.3125</v>
      </c>
      <c r="H13" s="22" t="s">
        <v>9</v>
      </c>
      <c r="I13" s="20"/>
    </row>
    <row r="14" spans="1:9" s="3" customFormat="1" ht="27.75" customHeight="1">
      <c r="A14" s="21">
        <v>6</v>
      </c>
      <c r="B14" s="26" t="s">
        <v>42</v>
      </c>
      <c r="C14" s="29" t="s">
        <v>43</v>
      </c>
      <c r="D14" s="24">
        <v>34939</v>
      </c>
      <c r="E14" s="25" t="s">
        <v>44</v>
      </c>
      <c r="F14" s="28" t="s">
        <v>32</v>
      </c>
      <c r="G14" s="23">
        <v>8.8125</v>
      </c>
      <c r="H14" s="22" t="s">
        <v>9</v>
      </c>
      <c r="I14" s="20"/>
    </row>
    <row r="15" spans="1:9" s="3" customFormat="1" ht="27.75" customHeight="1">
      <c r="A15" s="21">
        <v>7</v>
      </c>
      <c r="B15" s="30" t="s">
        <v>45</v>
      </c>
      <c r="C15" s="34" t="s">
        <v>46</v>
      </c>
      <c r="D15" s="32">
        <v>34700</v>
      </c>
      <c r="E15" s="33" t="s">
        <v>47</v>
      </c>
      <c r="F15" s="28" t="s">
        <v>32</v>
      </c>
      <c r="G15" s="23">
        <v>8.375</v>
      </c>
      <c r="H15" s="22" t="s">
        <v>9</v>
      </c>
      <c r="I15" s="20"/>
    </row>
    <row r="16" spans="1:9" s="3" customFormat="1" ht="27.75" customHeight="1">
      <c r="A16" s="21">
        <v>8</v>
      </c>
      <c r="B16" s="30" t="s">
        <v>48</v>
      </c>
      <c r="C16" s="34" t="s">
        <v>49</v>
      </c>
      <c r="D16" s="32">
        <v>35047</v>
      </c>
      <c r="E16" s="33" t="s">
        <v>35</v>
      </c>
      <c r="F16" s="28" t="s">
        <v>32</v>
      </c>
      <c r="G16" s="23">
        <v>9.0625</v>
      </c>
      <c r="H16" s="22" t="s">
        <v>9</v>
      </c>
      <c r="I16" s="20"/>
    </row>
    <row r="17" spans="1:9" s="3" customFormat="1" ht="27.75" customHeight="1">
      <c r="A17" s="21">
        <v>9</v>
      </c>
      <c r="B17" s="30" t="s">
        <v>50</v>
      </c>
      <c r="C17" s="34" t="s">
        <v>49</v>
      </c>
      <c r="D17" s="32">
        <v>34379</v>
      </c>
      <c r="E17" s="33" t="s">
        <v>51</v>
      </c>
      <c r="F17" s="28" t="s">
        <v>32</v>
      </c>
      <c r="G17" s="23">
        <v>9.0625</v>
      </c>
      <c r="H17" s="22" t="s">
        <v>9</v>
      </c>
      <c r="I17" s="20"/>
    </row>
    <row r="18" spans="1:9" s="3" customFormat="1" ht="27.75" customHeight="1">
      <c r="A18" s="21">
        <v>10</v>
      </c>
      <c r="B18" s="26" t="s">
        <v>52</v>
      </c>
      <c r="C18" s="29" t="s">
        <v>53</v>
      </c>
      <c r="D18" s="24">
        <v>34758</v>
      </c>
      <c r="E18" s="25" t="s">
        <v>35</v>
      </c>
      <c r="F18" s="28" t="s">
        <v>32</v>
      </c>
      <c r="G18" s="23">
        <v>9.125</v>
      </c>
      <c r="H18" s="22" t="s">
        <v>9</v>
      </c>
      <c r="I18" s="20"/>
    </row>
    <row r="19" spans="1:9" s="3" customFormat="1" ht="27.75" customHeight="1">
      <c r="A19" s="21">
        <v>11</v>
      </c>
      <c r="B19" s="26" t="s">
        <v>54</v>
      </c>
      <c r="C19" s="29" t="s">
        <v>55</v>
      </c>
      <c r="D19" s="24">
        <v>34887</v>
      </c>
      <c r="E19" s="25" t="s">
        <v>35</v>
      </c>
      <c r="F19" s="28" t="s">
        <v>32</v>
      </c>
      <c r="G19" s="23">
        <v>8.6875</v>
      </c>
      <c r="H19" s="22" t="s">
        <v>9</v>
      </c>
      <c r="I19" s="20"/>
    </row>
    <row r="20" spans="1:9" s="3" customFormat="1" ht="27.75" customHeight="1">
      <c r="A20" s="21">
        <v>12</v>
      </c>
      <c r="B20" s="30" t="s">
        <v>56</v>
      </c>
      <c r="C20" s="34" t="s">
        <v>57</v>
      </c>
      <c r="D20" s="32">
        <v>34860</v>
      </c>
      <c r="E20" s="33" t="s">
        <v>58</v>
      </c>
      <c r="F20" s="28" t="s">
        <v>32</v>
      </c>
      <c r="G20" s="23">
        <v>9.4375</v>
      </c>
      <c r="H20" s="22" t="s">
        <v>9</v>
      </c>
      <c r="I20" s="20"/>
    </row>
    <row r="21" spans="1:9" s="3" customFormat="1" ht="27.75" customHeight="1">
      <c r="A21" s="21">
        <v>13</v>
      </c>
      <c r="B21" s="30" t="s">
        <v>59</v>
      </c>
      <c r="C21" s="34" t="s">
        <v>60</v>
      </c>
      <c r="D21" s="32">
        <v>34886</v>
      </c>
      <c r="E21" s="33" t="s">
        <v>61</v>
      </c>
      <c r="F21" s="28" t="s">
        <v>32</v>
      </c>
      <c r="G21" s="23">
        <v>9.4375</v>
      </c>
      <c r="H21" s="22" t="s">
        <v>9</v>
      </c>
      <c r="I21" s="20"/>
    </row>
    <row r="22" spans="1:9" s="3" customFormat="1" ht="27.75" customHeight="1">
      <c r="A22" s="21">
        <v>14</v>
      </c>
      <c r="B22" s="30" t="s">
        <v>62</v>
      </c>
      <c r="C22" s="29" t="s">
        <v>60</v>
      </c>
      <c r="D22" s="32">
        <v>34764</v>
      </c>
      <c r="E22" s="33" t="s">
        <v>35</v>
      </c>
      <c r="F22" s="28" t="s">
        <v>32</v>
      </c>
      <c r="G22" s="23">
        <v>9.1875</v>
      </c>
      <c r="H22" s="22" t="s">
        <v>9</v>
      </c>
      <c r="I22" s="20"/>
    </row>
    <row r="23" spans="1:9" s="3" customFormat="1" ht="27.75" customHeight="1">
      <c r="A23" s="21">
        <v>15</v>
      </c>
      <c r="B23" s="30" t="s">
        <v>63</v>
      </c>
      <c r="C23" s="34" t="s">
        <v>64</v>
      </c>
      <c r="D23" s="32">
        <v>34453</v>
      </c>
      <c r="E23" s="33" t="s">
        <v>35</v>
      </c>
      <c r="F23" s="28" t="s">
        <v>32</v>
      </c>
      <c r="G23" s="23">
        <v>9</v>
      </c>
      <c r="H23" s="22" t="s">
        <v>9</v>
      </c>
      <c r="I23" s="36"/>
    </row>
    <row r="24" spans="1:9" s="3" customFormat="1" ht="27.75" customHeight="1">
      <c r="A24" s="21">
        <v>16</v>
      </c>
      <c r="B24" s="27" t="s">
        <v>65</v>
      </c>
      <c r="C24" s="39" t="s">
        <v>66</v>
      </c>
      <c r="D24" s="24">
        <v>34422</v>
      </c>
      <c r="E24" s="25" t="s">
        <v>61</v>
      </c>
      <c r="F24" s="28" t="s">
        <v>32</v>
      </c>
      <c r="G24" s="23">
        <v>9.375</v>
      </c>
      <c r="H24" s="22" t="s">
        <v>9</v>
      </c>
      <c r="I24" s="36"/>
    </row>
    <row r="25" spans="1:9" s="3" customFormat="1" ht="27.75" customHeight="1">
      <c r="A25" s="21">
        <v>17</v>
      </c>
      <c r="B25" s="30" t="s">
        <v>67</v>
      </c>
      <c r="C25" s="34" t="s">
        <v>68</v>
      </c>
      <c r="D25" s="32">
        <v>34900</v>
      </c>
      <c r="E25" s="33" t="s">
        <v>35</v>
      </c>
      <c r="F25" s="28" t="s">
        <v>32</v>
      </c>
      <c r="G25" s="23">
        <v>8.875</v>
      </c>
      <c r="H25" s="22" t="s">
        <v>9</v>
      </c>
      <c r="I25" s="36"/>
    </row>
    <row r="26" spans="1:17" s="42" customFormat="1" ht="27.75" customHeight="1">
      <c r="A26" s="38">
        <v>18</v>
      </c>
      <c r="B26" s="30" t="s">
        <v>69</v>
      </c>
      <c r="C26" s="34" t="s">
        <v>70</v>
      </c>
      <c r="D26" s="32">
        <v>34906</v>
      </c>
      <c r="E26" s="33" t="s">
        <v>35</v>
      </c>
      <c r="F26" s="28" t="s">
        <v>32</v>
      </c>
      <c r="G26" s="40">
        <v>9.6875</v>
      </c>
      <c r="H26" s="41" t="s">
        <v>9</v>
      </c>
      <c r="I26" s="44"/>
      <c r="J26" s="43"/>
      <c r="K26" s="43"/>
      <c r="L26" s="43"/>
      <c r="M26" s="43"/>
      <c r="N26" s="43"/>
      <c r="O26" s="43"/>
      <c r="P26" s="43"/>
      <c r="Q26" s="43"/>
    </row>
    <row r="27" spans="1:9" s="3" customFormat="1" ht="27.75" customHeight="1">
      <c r="A27" s="21">
        <v>19</v>
      </c>
      <c r="B27" s="30" t="s">
        <v>71</v>
      </c>
      <c r="C27" s="34" t="s">
        <v>72</v>
      </c>
      <c r="D27" s="32">
        <v>34722</v>
      </c>
      <c r="E27" s="59" t="s">
        <v>51</v>
      </c>
      <c r="F27" s="28" t="s">
        <v>32</v>
      </c>
      <c r="G27" s="23">
        <v>8.9375</v>
      </c>
      <c r="H27" s="22" t="s">
        <v>9</v>
      </c>
      <c r="I27" s="36"/>
    </row>
    <row r="28" spans="1:9" s="3" customFormat="1" ht="27.75" customHeight="1">
      <c r="A28" s="21">
        <v>20</v>
      </c>
      <c r="B28" s="30" t="s">
        <v>73</v>
      </c>
      <c r="C28" s="34" t="s">
        <v>74</v>
      </c>
      <c r="D28" s="32">
        <v>34799</v>
      </c>
      <c r="E28" s="33" t="s">
        <v>75</v>
      </c>
      <c r="F28" s="28" t="s">
        <v>32</v>
      </c>
      <c r="G28" s="23">
        <v>8.6875</v>
      </c>
      <c r="H28" s="22" t="s">
        <v>9</v>
      </c>
      <c r="I28" s="36"/>
    </row>
    <row r="29" spans="1:9" s="3" customFormat="1" ht="27.75" customHeight="1">
      <c r="A29" s="21">
        <v>21</v>
      </c>
      <c r="B29" s="30" t="s">
        <v>76</v>
      </c>
      <c r="C29" s="34" t="s">
        <v>74</v>
      </c>
      <c r="D29" s="32">
        <v>34708</v>
      </c>
      <c r="E29" s="33" t="s">
        <v>77</v>
      </c>
      <c r="F29" s="28" t="s">
        <v>32</v>
      </c>
      <c r="G29" s="23">
        <v>9</v>
      </c>
      <c r="H29" s="22" t="s">
        <v>9</v>
      </c>
      <c r="I29" s="20"/>
    </row>
    <row r="30" spans="1:9" s="3" customFormat="1" ht="27.75" customHeight="1">
      <c r="A30" s="21">
        <v>22</v>
      </c>
      <c r="B30" s="60" t="s">
        <v>38</v>
      </c>
      <c r="C30" s="61" t="s">
        <v>78</v>
      </c>
      <c r="D30" s="24">
        <v>34913</v>
      </c>
      <c r="E30" s="25" t="s">
        <v>51</v>
      </c>
      <c r="F30" s="28" t="s">
        <v>32</v>
      </c>
      <c r="G30" s="23">
        <v>8.75</v>
      </c>
      <c r="H30" s="22" t="s">
        <v>9</v>
      </c>
      <c r="I30" s="20"/>
    </row>
    <row r="31" spans="1:9" s="3" customFormat="1" ht="27.75" customHeight="1">
      <c r="A31" s="21">
        <v>23</v>
      </c>
      <c r="B31" s="30" t="s">
        <v>79</v>
      </c>
      <c r="C31" s="34" t="s">
        <v>80</v>
      </c>
      <c r="D31" s="32">
        <v>34008</v>
      </c>
      <c r="E31" s="33" t="s">
        <v>41</v>
      </c>
      <c r="F31" s="28" t="s">
        <v>32</v>
      </c>
      <c r="G31" s="23">
        <v>9.6875</v>
      </c>
      <c r="H31" s="22" t="s">
        <v>9</v>
      </c>
      <c r="I31" s="20"/>
    </row>
    <row r="32" spans="1:9" s="3" customFormat="1" ht="27.75" customHeight="1">
      <c r="A32" s="21">
        <v>24</v>
      </c>
      <c r="B32" s="26" t="s">
        <v>81</v>
      </c>
      <c r="C32" s="29" t="s">
        <v>82</v>
      </c>
      <c r="D32" s="24">
        <v>34726</v>
      </c>
      <c r="E32" s="25" t="s">
        <v>35</v>
      </c>
      <c r="F32" s="28" t="s">
        <v>32</v>
      </c>
      <c r="G32" s="23">
        <v>9.625</v>
      </c>
      <c r="H32" s="22" t="s">
        <v>9</v>
      </c>
      <c r="I32" s="20"/>
    </row>
    <row r="33" spans="1:9" s="3" customFormat="1" ht="27.75" customHeight="1">
      <c r="A33" s="21">
        <v>25</v>
      </c>
      <c r="B33" s="30" t="s">
        <v>83</v>
      </c>
      <c r="C33" s="34" t="s">
        <v>82</v>
      </c>
      <c r="D33" s="32">
        <v>34777</v>
      </c>
      <c r="E33" s="33" t="s">
        <v>47</v>
      </c>
      <c r="F33" s="28" t="s">
        <v>32</v>
      </c>
      <c r="G33" s="23">
        <v>8.4375</v>
      </c>
      <c r="H33" s="22" t="s">
        <v>9</v>
      </c>
      <c r="I33" s="20"/>
    </row>
    <row r="34" spans="1:9" s="3" customFormat="1" ht="27.75" customHeight="1">
      <c r="A34" s="21">
        <v>26</v>
      </c>
      <c r="B34" s="30" t="s">
        <v>84</v>
      </c>
      <c r="C34" s="34" t="s">
        <v>82</v>
      </c>
      <c r="D34" s="32">
        <v>34783</v>
      </c>
      <c r="E34" s="33" t="s">
        <v>35</v>
      </c>
      <c r="F34" s="28" t="s">
        <v>32</v>
      </c>
      <c r="G34" s="23">
        <v>8.625</v>
      </c>
      <c r="H34" s="22" t="s">
        <v>9</v>
      </c>
      <c r="I34" s="20"/>
    </row>
    <row r="35" spans="1:9" s="3" customFormat="1" ht="27.75" customHeight="1">
      <c r="A35" s="21">
        <v>27</v>
      </c>
      <c r="B35" s="26" t="s">
        <v>85</v>
      </c>
      <c r="C35" s="29" t="s">
        <v>86</v>
      </c>
      <c r="D35" s="24">
        <v>34523</v>
      </c>
      <c r="E35" s="25" t="s">
        <v>35</v>
      </c>
      <c r="F35" s="28" t="s">
        <v>32</v>
      </c>
      <c r="G35" s="23">
        <v>8.25</v>
      </c>
      <c r="H35" s="22" t="s">
        <v>9</v>
      </c>
      <c r="I35" s="20"/>
    </row>
    <row r="36" spans="1:9" s="3" customFormat="1" ht="27.75" customHeight="1">
      <c r="A36" s="21">
        <v>28</v>
      </c>
      <c r="B36" s="30" t="s">
        <v>87</v>
      </c>
      <c r="C36" s="34" t="s">
        <v>88</v>
      </c>
      <c r="D36" s="32">
        <v>35006</v>
      </c>
      <c r="E36" s="33" t="s">
        <v>89</v>
      </c>
      <c r="F36" s="28" t="s">
        <v>32</v>
      </c>
      <c r="G36" s="23">
        <v>8.875</v>
      </c>
      <c r="H36" s="22" t="s">
        <v>9</v>
      </c>
      <c r="I36" s="20"/>
    </row>
    <row r="37" spans="1:9" s="3" customFormat="1" ht="27.75" customHeight="1">
      <c r="A37" s="21">
        <v>29</v>
      </c>
      <c r="B37" s="26" t="s">
        <v>90</v>
      </c>
      <c r="C37" s="29" t="s">
        <v>91</v>
      </c>
      <c r="D37" s="24">
        <v>34272</v>
      </c>
      <c r="E37" s="25" t="s">
        <v>35</v>
      </c>
      <c r="F37" s="28" t="s">
        <v>32</v>
      </c>
      <c r="G37" s="23">
        <v>9.25</v>
      </c>
      <c r="H37" s="22" t="s">
        <v>9</v>
      </c>
      <c r="I37" s="20"/>
    </row>
    <row r="38" spans="1:9" s="3" customFormat="1" ht="27.75" customHeight="1">
      <c r="A38" s="21">
        <v>30</v>
      </c>
      <c r="B38" s="26" t="s">
        <v>92</v>
      </c>
      <c r="C38" s="29" t="s">
        <v>93</v>
      </c>
      <c r="D38" s="24">
        <v>34692</v>
      </c>
      <c r="E38" s="25" t="s">
        <v>35</v>
      </c>
      <c r="F38" s="28" t="s">
        <v>32</v>
      </c>
      <c r="G38" s="23">
        <v>8.6875</v>
      </c>
      <c r="H38" s="22" t="s">
        <v>9</v>
      </c>
      <c r="I38" s="20"/>
    </row>
    <row r="39" spans="1:9" s="3" customFormat="1" ht="27.75" customHeight="1">
      <c r="A39" s="21">
        <v>31</v>
      </c>
      <c r="B39" s="30" t="s">
        <v>94</v>
      </c>
      <c r="C39" s="34" t="s">
        <v>95</v>
      </c>
      <c r="D39" s="32">
        <v>34941</v>
      </c>
      <c r="E39" s="33" t="s">
        <v>41</v>
      </c>
      <c r="F39" s="28" t="s">
        <v>32</v>
      </c>
      <c r="G39" s="23">
        <v>8.8125</v>
      </c>
      <c r="H39" s="22" t="s">
        <v>9</v>
      </c>
      <c r="I39" s="20"/>
    </row>
    <row r="40" spans="1:9" s="3" customFormat="1" ht="27.75" customHeight="1">
      <c r="A40" s="21">
        <v>32</v>
      </c>
      <c r="B40" s="30" t="s">
        <v>96</v>
      </c>
      <c r="C40" s="34" t="s">
        <v>95</v>
      </c>
      <c r="D40" s="32">
        <v>34916</v>
      </c>
      <c r="E40" s="33" t="s">
        <v>41</v>
      </c>
      <c r="F40" s="28" t="s">
        <v>32</v>
      </c>
      <c r="G40" s="23">
        <v>8.8125</v>
      </c>
      <c r="H40" s="22" t="s">
        <v>9</v>
      </c>
      <c r="I40" s="20"/>
    </row>
    <row r="41" spans="1:9" s="3" customFormat="1" ht="27.75" customHeight="1">
      <c r="A41" s="21">
        <v>33</v>
      </c>
      <c r="B41" s="30" t="s">
        <v>97</v>
      </c>
      <c r="C41" s="34" t="s">
        <v>98</v>
      </c>
      <c r="D41" s="32">
        <v>35022</v>
      </c>
      <c r="E41" s="33" t="s">
        <v>99</v>
      </c>
      <c r="F41" s="28" t="s">
        <v>32</v>
      </c>
      <c r="G41" s="23">
        <v>9.5625</v>
      </c>
      <c r="H41" s="22" t="s">
        <v>9</v>
      </c>
      <c r="I41" s="20"/>
    </row>
    <row r="42" spans="1:9" s="3" customFormat="1" ht="27.75" customHeight="1">
      <c r="A42" s="21">
        <v>34</v>
      </c>
      <c r="B42" s="26" t="s">
        <v>100</v>
      </c>
      <c r="C42" s="29" t="s">
        <v>101</v>
      </c>
      <c r="D42" s="24">
        <v>35056</v>
      </c>
      <c r="E42" s="25" t="s">
        <v>35</v>
      </c>
      <c r="F42" s="28" t="s">
        <v>32</v>
      </c>
      <c r="G42" s="23">
        <v>9.1875</v>
      </c>
      <c r="H42" s="22" t="s">
        <v>9</v>
      </c>
      <c r="I42" s="20"/>
    </row>
    <row r="43" spans="1:9" s="3" customFormat="1" ht="27.75" customHeight="1">
      <c r="A43" s="21">
        <v>35</v>
      </c>
      <c r="B43" s="26" t="s">
        <v>102</v>
      </c>
      <c r="C43" s="39" t="s">
        <v>103</v>
      </c>
      <c r="D43" s="24">
        <v>34863</v>
      </c>
      <c r="E43" s="25" t="s">
        <v>35</v>
      </c>
      <c r="F43" s="28" t="s">
        <v>32</v>
      </c>
      <c r="G43" s="23">
        <v>9.5</v>
      </c>
      <c r="H43" s="22" t="s">
        <v>9</v>
      </c>
      <c r="I43" s="20"/>
    </row>
    <row r="44" spans="1:9" s="3" customFormat="1" ht="27.75" customHeight="1">
      <c r="A44" s="21">
        <v>36</v>
      </c>
      <c r="B44" s="30" t="s">
        <v>104</v>
      </c>
      <c r="C44" s="31" t="s">
        <v>105</v>
      </c>
      <c r="D44" s="32">
        <v>34357</v>
      </c>
      <c r="E44" s="33" t="s">
        <v>35</v>
      </c>
      <c r="F44" s="35" t="s">
        <v>106</v>
      </c>
      <c r="G44" s="23">
        <v>7.3</v>
      </c>
      <c r="H44" s="22" t="s">
        <v>8</v>
      </c>
      <c r="I44" s="20"/>
    </row>
    <row r="45" spans="1:9" s="14" customFormat="1" ht="27.75" customHeight="1">
      <c r="A45" s="51" t="s">
        <v>109</v>
      </c>
      <c r="B45" s="51"/>
      <c r="C45" s="51"/>
      <c r="E45" s="15" t="s">
        <v>10</v>
      </c>
      <c r="F45" s="17">
        <f>COUNTIF($H$9:$H$44,"Giỏi")/COUNTA($H$9:$H$44)</f>
        <v>0.9722222222222222</v>
      </c>
      <c r="G45" s="13" t="s">
        <v>9</v>
      </c>
      <c r="H45" s="13" t="str">
        <f>CONCATENATE(COUNTIF($H$9:$H$44,"Giỏi")," HV")</f>
        <v>35 HV</v>
      </c>
      <c r="I45" s="16"/>
    </row>
    <row r="46" spans="1:9" s="12" customFormat="1" ht="27.75" customHeight="1">
      <c r="A46" s="13"/>
      <c r="B46" s="13"/>
      <c r="C46" s="13"/>
      <c r="E46" s="15" t="s">
        <v>10</v>
      </c>
      <c r="F46" s="17">
        <f>COUNTIF($H$9:$H$44,"Khá")/COUNTA($H$9:$H$44)</f>
        <v>0.027777777777777776</v>
      </c>
      <c r="G46" s="13" t="s">
        <v>8</v>
      </c>
      <c r="H46" s="13" t="str">
        <f>CONCATENATE(COUNTIF($H$9:$H$44,"Khá")," HV")</f>
        <v>1 HV</v>
      </c>
      <c r="I46" s="16"/>
    </row>
    <row r="47" spans="1:9" s="12" customFormat="1" ht="27.75" customHeight="1">
      <c r="A47" s="13"/>
      <c r="B47" s="13"/>
      <c r="C47" s="13"/>
      <c r="E47" s="15" t="s">
        <v>10</v>
      </c>
      <c r="F47" s="17">
        <f>COUNTIF($H$9:$H$44,"Trung Bình")/COUNTA($H$9:$H$44)</f>
        <v>0</v>
      </c>
      <c r="G47" s="13" t="s">
        <v>11</v>
      </c>
      <c r="H47" s="13" t="str">
        <f>CONCATENATE(COUNTIF($H$9:$H$44,"Trung Bình")," HV")</f>
        <v>0 HV</v>
      </c>
      <c r="I47" s="16"/>
    </row>
    <row r="48" spans="1:18" s="6" customFormat="1" ht="25.5" customHeight="1">
      <c r="A48" s="52" t="s">
        <v>12</v>
      </c>
      <c r="B48" s="52"/>
      <c r="C48" s="50" t="s">
        <v>7</v>
      </c>
      <c r="D48" s="50"/>
      <c r="E48" s="50" t="s">
        <v>19</v>
      </c>
      <c r="F48" s="50"/>
      <c r="G48" s="50"/>
      <c r="H48" s="50" t="s">
        <v>21</v>
      </c>
      <c r="I48" s="50"/>
      <c r="J48" s="5"/>
      <c r="R48" s="7"/>
    </row>
    <row r="49" spans="2:18" s="8" customFormat="1" ht="21" customHeight="1">
      <c r="B49" s="9"/>
      <c r="H49" s="54" t="s">
        <v>20</v>
      </c>
      <c r="I49" s="58"/>
      <c r="R49" s="10"/>
    </row>
    <row r="50" spans="2:18" s="8" customFormat="1" ht="21" customHeight="1">
      <c r="B50" s="9"/>
      <c r="R50" s="10"/>
    </row>
    <row r="51" spans="2:18" s="8" customFormat="1" ht="21" customHeight="1">
      <c r="B51" s="9"/>
      <c r="R51" s="10"/>
    </row>
    <row r="52" spans="2:18" s="8" customFormat="1" ht="21" customHeight="1">
      <c r="B52" s="9"/>
      <c r="R52" s="10"/>
    </row>
    <row r="53" spans="1:18" s="8" customFormat="1" ht="15.75">
      <c r="A53" s="56" t="s">
        <v>16</v>
      </c>
      <c r="B53" s="56"/>
      <c r="C53" s="56" t="s">
        <v>27</v>
      </c>
      <c r="D53" s="56"/>
      <c r="E53" s="56" t="s">
        <v>22</v>
      </c>
      <c r="F53" s="56"/>
      <c r="G53" s="56"/>
      <c r="H53" s="56" t="s">
        <v>13</v>
      </c>
      <c r="I53" s="56"/>
      <c r="J53" s="11"/>
      <c r="K53" s="11"/>
      <c r="R53" s="10"/>
    </row>
  </sheetData>
  <sheetProtection/>
  <mergeCells count="25">
    <mergeCell ref="A53:B53"/>
    <mergeCell ref="H53:I53"/>
    <mergeCell ref="A7:A8"/>
    <mergeCell ref="C53:D53"/>
    <mergeCell ref="E53:G53"/>
    <mergeCell ref="H49:I49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48:I48"/>
    <mergeCell ref="C48:D48"/>
    <mergeCell ref="E48:G48"/>
    <mergeCell ref="A45:C45"/>
    <mergeCell ref="A48:B48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2539062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53" t="s">
        <v>14</v>
      </c>
      <c r="B1" s="53"/>
      <c r="C1" s="53"/>
      <c r="D1" s="46" t="s">
        <v>24</v>
      </c>
      <c r="E1" s="46"/>
      <c r="F1" s="46"/>
      <c r="G1" s="46"/>
      <c r="H1" s="46"/>
      <c r="I1" s="46"/>
    </row>
    <row r="2" spans="1:9" ht="21" customHeight="1">
      <c r="A2" s="54" t="s">
        <v>15</v>
      </c>
      <c r="B2" s="54"/>
      <c r="C2" s="54"/>
      <c r="D2" s="46" t="s">
        <v>26</v>
      </c>
      <c r="E2" s="46"/>
      <c r="F2" s="46"/>
      <c r="G2" s="46"/>
      <c r="H2" s="46"/>
      <c r="I2" s="46"/>
    </row>
    <row r="3" spans="1:9" ht="21" customHeight="1">
      <c r="A3" s="37"/>
      <c r="B3" s="37"/>
      <c r="C3" s="37"/>
      <c r="D3" s="46" t="s">
        <v>28</v>
      </c>
      <c r="E3" s="46"/>
      <c r="F3" s="46"/>
      <c r="G3" s="46"/>
      <c r="H3" s="46"/>
      <c r="I3" s="46"/>
    </row>
    <row r="4" spans="2:9" ht="21" customHeight="1">
      <c r="B4" s="4"/>
      <c r="D4" s="45" t="s">
        <v>108</v>
      </c>
      <c r="E4" s="45"/>
      <c r="F4" s="45"/>
      <c r="G4" s="45"/>
      <c r="H4" s="45"/>
      <c r="I4" s="45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57" t="s">
        <v>3</v>
      </c>
      <c r="B7" s="55" t="s">
        <v>0</v>
      </c>
      <c r="C7" s="47" t="s">
        <v>1</v>
      </c>
      <c r="D7" s="48" t="s">
        <v>18</v>
      </c>
      <c r="E7" s="48" t="s">
        <v>4</v>
      </c>
      <c r="F7" s="48" t="s">
        <v>5</v>
      </c>
      <c r="G7" s="48" t="s">
        <v>2</v>
      </c>
      <c r="H7" s="48" t="s">
        <v>17</v>
      </c>
      <c r="I7" s="48" t="s">
        <v>6</v>
      </c>
    </row>
    <row r="8" spans="1:9" s="3" customFormat="1" ht="23.25" customHeight="1">
      <c r="A8" s="57"/>
      <c r="B8" s="55"/>
      <c r="C8" s="47"/>
      <c r="D8" s="49"/>
      <c r="E8" s="48"/>
      <c r="F8" s="48"/>
      <c r="G8" s="48"/>
      <c r="H8" s="48"/>
      <c r="I8" s="48"/>
    </row>
    <row r="9" spans="1:9" s="3" customFormat="1" ht="27.75" customHeight="1">
      <c r="A9" s="21">
        <v>1</v>
      </c>
      <c r="B9" s="27" t="s">
        <v>29</v>
      </c>
      <c r="C9" s="39" t="s">
        <v>30</v>
      </c>
      <c r="D9" s="24">
        <v>34924</v>
      </c>
      <c r="E9" s="25" t="s">
        <v>31</v>
      </c>
      <c r="F9" s="28" t="s">
        <v>32</v>
      </c>
      <c r="G9" s="23">
        <v>8.3</v>
      </c>
      <c r="H9" s="22" t="s">
        <v>9</v>
      </c>
      <c r="I9" s="20"/>
    </row>
    <row r="10" spans="1:9" s="3" customFormat="1" ht="27.75" customHeight="1">
      <c r="A10" s="21">
        <v>2</v>
      </c>
      <c r="B10" s="30" t="s">
        <v>33</v>
      </c>
      <c r="C10" s="34" t="s">
        <v>34</v>
      </c>
      <c r="D10" s="32">
        <v>33984</v>
      </c>
      <c r="E10" s="32" t="s">
        <v>35</v>
      </c>
      <c r="F10" s="28" t="s">
        <v>32</v>
      </c>
      <c r="G10" s="23">
        <v>9.4</v>
      </c>
      <c r="H10" s="22" t="s">
        <v>9</v>
      </c>
      <c r="I10" s="20"/>
    </row>
    <row r="11" spans="1:9" s="3" customFormat="1" ht="27.75" customHeight="1">
      <c r="A11" s="21">
        <v>3</v>
      </c>
      <c r="B11" s="30" t="s">
        <v>36</v>
      </c>
      <c r="C11" s="34" t="s">
        <v>37</v>
      </c>
      <c r="D11" s="32">
        <v>34812</v>
      </c>
      <c r="E11" s="33" t="s">
        <v>35</v>
      </c>
      <c r="F11" s="28" t="s">
        <v>32</v>
      </c>
      <c r="G11" s="23">
        <v>9</v>
      </c>
      <c r="H11" s="22" t="s">
        <v>9</v>
      </c>
      <c r="I11" s="20"/>
    </row>
    <row r="12" spans="1:9" s="3" customFormat="1" ht="27.75" customHeight="1">
      <c r="A12" s="21">
        <v>4</v>
      </c>
      <c r="B12" s="26" t="s">
        <v>38</v>
      </c>
      <c r="C12" s="29" t="s">
        <v>39</v>
      </c>
      <c r="D12" s="24">
        <v>34987</v>
      </c>
      <c r="E12" s="25" t="s">
        <v>35</v>
      </c>
      <c r="F12" s="28" t="s">
        <v>32</v>
      </c>
      <c r="G12" s="23">
        <v>8.3</v>
      </c>
      <c r="H12" s="22" t="s">
        <v>9</v>
      </c>
      <c r="I12" s="20"/>
    </row>
    <row r="13" spans="1:9" s="3" customFormat="1" ht="27.75" customHeight="1">
      <c r="A13" s="21">
        <v>5</v>
      </c>
      <c r="B13" s="30" t="s">
        <v>40</v>
      </c>
      <c r="C13" s="34" t="s">
        <v>39</v>
      </c>
      <c r="D13" s="32">
        <v>35018</v>
      </c>
      <c r="E13" s="33" t="s">
        <v>41</v>
      </c>
      <c r="F13" s="28" t="s">
        <v>32</v>
      </c>
      <c r="G13" s="23">
        <v>7.8</v>
      </c>
      <c r="H13" s="22" t="s">
        <v>8</v>
      </c>
      <c r="I13" s="20"/>
    </row>
    <row r="14" spans="1:9" s="3" customFormat="1" ht="27.75" customHeight="1">
      <c r="A14" s="21">
        <v>6</v>
      </c>
      <c r="B14" s="26" t="s">
        <v>42</v>
      </c>
      <c r="C14" s="29" t="s">
        <v>43</v>
      </c>
      <c r="D14" s="24">
        <v>34939</v>
      </c>
      <c r="E14" s="25" t="s">
        <v>44</v>
      </c>
      <c r="F14" s="28" t="s">
        <v>32</v>
      </c>
      <c r="G14" s="23">
        <v>8.7</v>
      </c>
      <c r="H14" s="22" t="s">
        <v>9</v>
      </c>
      <c r="I14" s="20"/>
    </row>
    <row r="15" spans="1:9" s="3" customFormat="1" ht="27.75" customHeight="1">
      <c r="A15" s="21">
        <v>7</v>
      </c>
      <c r="B15" s="30" t="s">
        <v>45</v>
      </c>
      <c r="C15" s="34" t="s">
        <v>46</v>
      </c>
      <c r="D15" s="32">
        <v>34700</v>
      </c>
      <c r="E15" s="33" t="s">
        <v>47</v>
      </c>
      <c r="F15" s="28" t="s">
        <v>32</v>
      </c>
      <c r="G15" s="23">
        <v>8.8</v>
      </c>
      <c r="H15" s="22" t="s">
        <v>9</v>
      </c>
      <c r="I15" s="20"/>
    </row>
    <row r="16" spans="1:9" s="3" customFormat="1" ht="27.75" customHeight="1">
      <c r="A16" s="21">
        <v>8</v>
      </c>
      <c r="B16" s="30" t="s">
        <v>48</v>
      </c>
      <c r="C16" s="34" t="s">
        <v>49</v>
      </c>
      <c r="D16" s="32">
        <v>35047</v>
      </c>
      <c r="E16" s="33" t="s">
        <v>35</v>
      </c>
      <c r="F16" s="28" t="s">
        <v>32</v>
      </c>
      <c r="G16" s="23">
        <v>8.52</v>
      </c>
      <c r="H16" s="22" t="s">
        <v>9</v>
      </c>
      <c r="I16" s="20"/>
    </row>
    <row r="17" spans="1:9" s="3" customFormat="1" ht="27.75" customHeight="1">
      <c r="A17" s="21">
        <v>9</v>
      </c>
      <c r="B17" s="30" t="s">
        <v>50</v>
      </c>
      <c r="C17" s="34" t="s">
        <v>49</v>
      </c>
      <c r="D17" s="32">
        <v>34379</v>
      </c>
      <c r="E17" s="33" t="s">
        <v>51</v>
      </c>
      <c r="F17" s="28" t="s">
        <v>32</v>
      </c>
      <c r="G17" s="23">
        <v>9.02</v>
      </c>
      <c r="H17" s="22" t="s">
        <v>9</v>
      </c>
      <c r="I17" s="20"/>
    </row>
    <row r="18" spans="1:9" s="3" customFormat="1" ht="27.75" customHeight="1">
      <c r="A18" s="21">
        <v>10</v>
      </c>
      <c r="B18" s="26" t="s">
        <v>52</v>
      </c>
      <c r="C18" s="29" t="s">
        <v>53</v>
      </c>
      <c r="D18" s="24">
        <v>34758</v>
      </c>
      <c r="E18" s="25" t="s">
        <v>35</v>
      </c>
      <c r="F18" s="28" t="s">
        <v>32</v>
      </c>
      <c r="G18" s="23">
        <v>8.5</v>
      </c>
      <c r="H18" s="22" t="s">
        <v>9</v>
      </c>
      <c r="I18" s="20"/>
    </row>
    <row r="19" spans="1:9" s="3" customFormat="1" ht="27.75" customHeight="1">
      <c r="A19" s="21">
        <v>11</v>
      </c>
      <c r="B19" s="26" t="s">
        <v>54</v>
      </c>
      <c r="C19" s="29" t="s">
        <v>55</v>
      </c>
      <c r="D19" s="24">
        <v>34887</v>
      </c>
      <c r="E19" s="25" t="s">
        <v>35</v>
      </c>
      <c r="F19" s="28" t="s">
        <v>32</v>
      </c>
      <c r="G19" s="23">
        <v>8.9</v>
      </c>
      <c r="H19" s="22" t="s">
        <v>9</v>
      </c>
      <c r="I19" s="20"/>
    </row>
    <row r="20" spans="1:9" s="3" customFormat="1" ht="27.75" customHeight="1">
      <c r="A20" s="21">
        <v>12</v>
      </c>
      <c r="B20" s="30" t="s">
        <v>56</v>
      </c>
      <c r="C20" s="34" t="s">
        <v>57</v>
      </c>
      <c r="D20" s="32">
        <v>34860</v>
      </c>
      <c r="E20" s="33" t="s">
        <v>58</v>
      </c>
      <c r="F20" s="28" t="s">
        <v>32</v>
      </c>
      <c r="G20" s="23">
        <v>9.8</v>
      </c>
      <c r="H20" s="22" t="s">
        <v>9</v>
      </c>
      <c r="I20" s="20"/>
    </row>
    <row r="21" spans="1:9" s="3" customFormat="1" ht="27.75" customHeight="1">
      <c r="A21" s="21">
        <v>13</v>
      </c>
      <c r="B21" s="30" t="s">
        <v>59</v>
      </c>
      <c r="C21" s="34" t="s">
        <v>60</v>
      </c>
      <c r="D21" s="32">
        <v>34886</v>
      </c>
      <c r="E21" s="33" t="s">
        <v>61</v>
      </c>
      <c r="F21" s="28" t="s">
        <v>32</v>
      </c>
      <c r="G21" s="23">
        <v>9.5</v>
      </c>
      <c r="H21" s="22" t="s">
        <v>9</v>
      </c>
      <c r="I21" s="20"/>
    </row>
    <row r="22" spans="1:9" s="3" customFormat="1" ht="27.75" customHeight="1">
      <c r="A22" s="21">
        <v>14</v>
      </c>
      <c r="B22" s="30" t="s">
        <v>62</v>
      </c>
      <c r="C22" s="29" t="s">
        <v>60</v>
      </c>
      <c r="D22" s="32">
        <v>34764</v>
      </c>
      <c r="E22" s="33" t="s">
        <v>35</v>
      </c>
      <c r="F22" s="28" t="s">
        <v>32</v>
      </c>
      <c r="G22" s="23">
        <v>9.2</v>
      </c>
      <c r="H22" s="22" t="s">
        <v>9</v>
      </c>
      <c r="I22" s="20"/>
    </row>
    <row r="23" spans="1:9" s="3" customFormat="1" ht="27.75" customHeight="1">
      <c r="A23" s="21">
        <v>15</v>
      </c>
      <c r="B23" s="30" t="s">
        <v>63</v>
      </c>
      <c r="C23" s="34" t="s">
        <v>64</v>
      </c>
      <c r="D23" s="32">
        <v>34453</v>
      </c>
      <c r="E23" s="33" t="s">
        <v>35</v>
      </c>
      <c r="F23" s="28" t="s">
        <v>32</v>
      </c>
      <c r="G23" s="23">
        <v>8.9</v>
      </c>
      <c r="H23" s="22" t="s">
        <v>9</v>
      </c>
      <c r="I23" s="36"/>
    </row>
    <row r="24" spans="1:9" s="3" customFormat="1" ht="27.75" customHeight="1">
      <c r="A24" s="21">
        <v>16</v>
      </c>
      <c r="B24" s="27" t="s">
        <v>65</v>
      </c>
      <c r="C24" s="39" t="s">
        <v>66</v>
      </c>
      <c r="D24" s="24">
        <v>34422</v>
      </c>
      <c r="E24" s="25" t="s">
        <v>61</v>
      </c>
      <c r="F24" s="28" t="s">
        <v>32</v>
      </c>
      <c r="G24" s="23">
        <v>9.32</v>
      </c>
      <c r="H24" s="22" t="s">
        <v>9</v>
      </c>
      <c r="I24" s="36"/>
    </row>
    <row r="25" spans="1:9" s="3" customFormat="1" ht="27.75" customHeight="1">
      <c r="A25" s="21">
        <v>17</v>
      </c>
      <c r="B25" s="30" t="s">
        <v>67</v>
      </c>
      <c r="C25" s="34" t="s">
        <v>68</v>
      </c>
      <c r="D25" s="32">
        <v>34900</v>
      </c>
      <c r="E25" s="33" t="s">
        <v>35</v>
      </c>
      <c r="F25" s="28" t="s">
        <v>32</v>
      </c>
      <c r="G25" s="23">
        <v>8.7</v>
      </c>
      <c r="H25" s="22" t="s">
        <v>9</v>
      </c>
      <c r="I25" s="36"/>
    </row>
    <row r="26" spans="1:17" s="42" customFormat="1" ht="27.75" customHeight="1">
      <c r="A26" s="38">
        <v>18</v>
      </c>
      <c r="B26" s="30" t="s">
        <v>69</v>
      </c>
      <c r="C26" s="34" t="s">
        <v>70</v>
      </c>
      <c r="D26" s="32">
        <v>34906</v>
      </c>
      <c r="E26" s="33" t="s">
        <v>35</v>
      </c>
      <c r="F26" s="28" t="s">
        <v>32</v>
      </c>
      <c r="G26" s="40">
        <v>9.7</v>
      </c>
      <c r="H26" s="41" t="s">
        <v>9</v>
      </c>
      <c r="I26" s="44"/>
      <c r="J26" s="43"/>
      <c r="K26" s="43"/>
      <c r="L26" s="43"/>
      <c r="M26" s="43"/>
      <c r="N26" s="43"/>
      <c r="O26" s="43"/>
      <c r="P26" s="43"/>
      <c r="Q26" s="43"/>
    </row>
    <row r="27" spans="1:9" s="3" customFormat="1" ht="27.75" customHeight="1">
      <c r="A27" s="21">
        <v>19</v>
      </c>
      <c r="B27" s="30" t="s">
        <v>71</v>
      </c>
      <c r="C27" s="34" t="s">
        <v>72</v>
      </c>
      <c r="D27" s="32">
        <v>34722</v>
      </c>
      <c r="E27" s="59" t="s">
        <v>51</v>
      </c>
      <c r="F27" s="28" t="s">
        <v>32</v>
      </c>
      <c r="G27" s="23">
        <v>9.2</v>
      </c>
      <c r="H27" s="22" t="s">
        <v>9</v>
      </c>
      <c r="I27" s="36"/>
    </row>
    <row r="28" spans="1:9" s="3" customFormat="1" ht="27.75" customHeight="1">
      <c r="A28" s="21">
        <v>20</v>
      </c>
      <c r="B28" s="30" t="s">
        <v>73</v>
      </c>
      <c r="C28" s="34" t="s">
        <v>74</v>
      </c>
      <c r="D28" s="32">
        <v>34799</v>
      </c>
      <c r="E28" s="33" t="s">
        <v>75</v>
      </c>
      <c r="F28" s="28" t="s">
        <v>32</v>
      </c>
      <c r="G28" s="23">
        <v>9.1</v>
      </c>
      <c r="H28" s="22" t="s">
        <v>9</v>
      </c>
      <c r="I28" s="36"/>
    </row>
    <row r="29" spans="1:9" s="3" customFormat="1" ht="27.75" customHeight="1">
      <c r="A29" s="21">
        <v>21</v>
      </c>
      <c r="B29" s="30" t="s">
        <v>76</v>
      </c>
      <c r="C29" s="34" t="s">
        <v>74</v>
      </c>
      <c r="D29" s="32">
        <v>34708</v>
      </c>
      <c r="E29" s="33" t="s">
        <v>77</v>
      </c>
      <c r="F29" s="28" t="s">
        <v>32</v>
      </c>
      <c r="G29" s="23">
        <v>9</v>
      </c>
      <c r="H29" s="22" t="s">
        <v>9</v>
      </c>
      <c r="I29" s="20"/>
    </row>
    <row r="30" spans="1:9" s="3" customFormat="1" ht="27.75" customHeight="1">
      <c r="A30" s="21">
        <v>22</v>
      </c>
      <c r="B30" s="60" t="s">
        <v>38</v>
      </c>
      <c r="C30" s="61" t="s">
        <v>78</v>
      </c>
      <c r="D30" s="24">
        <v>34913</v>
      </c>
      <c r="E30" s="25" t="s">
        <v>51</v>
      </c>
      <c r="F30" s="28" t="s">
        <v>32</v>
      </c>
      <c r="G30" s="23">
        <v>8.9</v>
      </c>
      <c r="H30" s="22" t="s">
        <v>9</v>
      </c>
      <c r="I30" s="20"/>
    </row>
    <row r="31" spans="1:9" s="3" customFormat="1" ht="27.75" customHeight="1">
      <c r="A31" s="21">
        <v>23</v>
      </c>
      <c r="B31" s="30" t="s">
        <v>79</v>
      </c>
      <c r="C31" s="34" t="s">
        <v>80</v>
      </c>
      <c r="D31" s="32">
        <v>34008</v>
      </c>
      <c r="E31" s="33" t="s">
        <v>41</v>
      </c>
      <c r="F31" s="28" t="s">
        <v>32</v>
      </c>
      <c r="G31" s="23">
        <v>9.6</v>
      </c>
      <c r="H31" s="22" t="s">
        <v>9</v>
      </c>
      <c r="I31" s="20"/>
    </row>
    <row r="32" spans="1:9" s="3" customFormat="1" ht="27.75" customHeight="1">
      <c r="A32" s="21">
        <v>24</v>
      </c>
      <c r="B32" s="26" t="s">
        <v>81</v>
      </c>
      <c r="C32" s="29" t="s">
        <v>82</v>
      </c>
      <c r="D32" s="24">
        <v>34726</v>
      </c>
      <c r="E32" s="25" t="s">
        <v>35</v>
      </c>
      <c r="F32" s="28" t="s">
        <v>32</v>
      </c>
      <c r="G32" s="23">
        <v>9.6</v>
      </c>
      <c r="H32" s="22" t="s">
        <v>9</v>
      </c>
      <c r="I32" s="20"/>
    </row>
    <row r="33" spans="1:9" s="3" customFormat="1" ht="27.75" customHeight="1">
      <c r="A33" s="21">
        <v>25</v>
      </c>
      <c r="B33" s="30" t="s">
        <v>83</v>
      </c>
      <c r="C33" s="34" t="s">
        <v>82</v>
      </c>
      <c r="D33" s="32">
        <v>34777</v>
      </c>
      <c r="E33" s="33" t="s">
        <v>47</v>
      </c>
      <c r="F33" s="28" t="s">
        <v>32</v>
      </c>
      <c r="G33" s="23">
        <v>8.8</v>
      </c>
      <c r="H33" s="22" t="s">
        <v>9</v>
      </c>
      <c r="I33" s="20"/>
    </row>
    <row r="34" spans="1:9" s="3" customFormat="1" ht="27.75" customHeight="1">
      <c r="A34" s="21">
        <v>26</v>
      </c>
      <c r="B34" s="30" t="s">
        <v>84</v>
      </c>
      <c r="C34" s="34" t="s">
        <v>82</v>
      </c>
      <c r="D34" s="32">
        <v>34783</v>
      </c>
      <c r="E34" s="33" t="s">
        <v>35</v>
      </c>
      <c r="F34" s="28" t="s">
        <v>32</v>
      </c>
      <c r="G34" s="23">
        <v>7.9</v>
      </c>
      <c r="H34" s="22" t="s">
        <v>8</v>
      </c>
      <c r="I34" s="20"/>
    </row>
    <row r="35" spans="1:9" s="3" customFormat="1" ht="27.75" customHeight="1">
      <c r="A35" s="21">
        <v>27</v>
      </c>
      <c r="B35" s="26" t="s">
        <v>85</v>
      </c>
      <c r="C35" s="29" t="s">
        <v>86</v>
      </c>
      <c r="D35" s="24">
        <v>34523</v>
      </c>
      <c r="E35" s="25" t="s">
        <v>35</v>
      </c>
      <c r="F35" s="28" t="s">
        <v>32</v>
      </c>
      <c r="G35" s="23">
        <v>8.7</v>
      </c>
      <c r="H35" s="22" t="s">
        <v>9</v>
      </c>
      <c r="I35" s="20"/>
    </row>
    <row r="36" spans="1:9" s="3" customFormat="1" ht="27.75" customHeight="1">
      <c r="A36" s="21">
        <v>28</v>
      </c>
      <c r="B36" s="30" t="s">
        <v>87</v>
      </c>
      <c r="C36" s="34" t="s">
        <v>88</v>
      </c>
      <c r="D36" s="32">
        <v>35006</v>
      </c>
      <c r="E36" s="33" t="s">
        <v>89</v>
      </c>
      <c r="F36" s="28" t="s">
        <v>32</v>
      </c>
      <c r="G36" s="23">
        <v>8.5</v>
      </c>
      <c r="H36" s="22" t="s">
        <v>9</v>
      </c>
      <c r="I36" s="20"/>
    </row>
    <row r="37" spans="1:9" s="3" customFormat="1" ht="27.75" customHeight="1">
      <c r="A37" s="21">
        <v>29</v>
      </c>
      <c r="B37" s="26" t="s">
        <v>90</v>
      </c>
      <c r="C37" s="29" t="s">
        <v>91</v>
      </c>
      <c r="D37" s="24">
        <v>34272</v>
      </c>
      <c r="E37" s="25" t="s">
        <v>35</v>
      </c>
      <c r="F37" s="28" t="s">
        <v>32</v>
      </c>
      <c r="G37" s="23">
        <v>8.9</v>
      </c>
      <c r="H37" s="22" t="s">
        <v>9</v>
      </c>
      <c r="I37" s="20"/>
    </row>
    <row r="38" spans="1:9" s="3" customFormat="1" ht="27.75" customHeight="1">
      <c r="A38" s="21">
        <v>30</v>
      </c>
      <c r="B38" s="26" t="s">
        <v>92</v>
      </c>
      <c r="C38" s="29" t="s">
        <v>93</v>
      </c>
      <c r="D38" s="24">
        <v>34692</v>
      </c>
      <c r="E38" s="25" t="s">
        <v>35</v>
      </c>
      <c r="F38" s="28" t="s">
        <v>32</v>
      </c>
      <c r="G38" s="23">
        <v>8.32</v>
      </c>
      <c r="H38" s="22" t="s">
        <v>9</v>
      </c>
      <c r="I38" s="20"/>
    </row>
    <row r="39" spans="1:9" s="3" customFormat="1" ht="27.75" customHeight="1">
      <c r="A39" s="21">
        <v>31</v>
      </c>
      <c r="B39" s="30" t="s">
        <v>94</v>
      </c>
      <c r="C39" s="34" t="s">
        <v>95</v>
      </c>
      <c r="D39" s="32">
        <v>34941</v>
      </c>
      <c r="E39" s="33" t="s">
        <v>41</v>
      </c>
      <c r="F39" s="28" t="s">
        <v>32</v>
      </c>
      <c r="G39" s="23">
        <v>7.92</v>
      </c>
      <c r="H39" s="22" t="s">
        <v>8</v>
      </c>
      <c r="I39" s="20"/>
    </row>
    <row r="40" spans="1:9" s="3" customFormat="1" ht="27.75" customHeight="1">
      <c r="A40" s="21">
        <v>32</v>
      </c>
      <c r="B40" s="30" t="s">
        <v>96</v>
      </c>
      <c r="C40" s="34" t="s">
        <v>95</v>
      </c>
      <c r="D40" s="32">
        <v>34916</v>
      </c>
      <c r="E40" s="33" t="s">
        <v>41</v>
      </c>
      <c r="F40" s="28" t="s">
        <v>32</v>
      </c>
      <c r="G40" s="23">
        <v>8</v>
      </c>
      <c r="H40" s="22" t="s">
        <v>9</v>
      </c>
      <c r="I40" s="20"/>
    </row>
    <row r="41" spans="1:9" s="3" customFormat="1" ht="27.75" customHeight="1">
      <c r="A41" s="21">
        <v>33</v>
      </c>
      <c r="B41" s="30" t="s">
        <v>97</v>
      </c>
      <c r="C41" s="34" t="s">
        <v>98</v>
      </c>
      <c r="D41" s="32">
        <v>35022</v>
      </c>
      <c r="E41" s="33" t="s">
        <v>99</v>
      </c>
      <c r="F41" s="28" t="s">
        <v>32</v>
      </c>
      <c r="G41" s="23">
        <v>9.8</v>
      </c>
      <c r="H41" s="22" t="s">
        <v>9</v>
      </c>
      <c r="I41" s="20"/>
    </row>
    <row r="42" spans="1:9" s="3" customFormat="1" ht="27.75" customHeight="1">
      <c r="A42" s="21">
        <v>34</v>
      </c>
      <c r="B42" s="26" t="s">
        <v>100</v>
      </c>
      <c r="C42" s="29" t="s">
        <v>101</v>
      </c>
      <c r="D42" s="24">
        <v>35056</v>
      </c>
      <c r="E42" s="25" t="s">
        <v>35</v>
      </c>
      <c r="F42" s="28" t="s">
        <v>32</v>
      </c>
      <c r="G42" s="23">
        <v>8.9</v>
      </c>
      <c r="H42" s="22" t="s">
        <v>9</v>
      </c>
      <c r="I42" s="20"/>
    </row>
    <row r="43" spans="1:9" s="3" customFormat="1" ht="27.75" customHeight="1">
      <c r="A43" s="21">
        <v>35</v>
      </c>
      <c r="B43" s="26" t="s">
        <v>102</v>
      </c>
      <c r="C43" s="39" t="s">
        <v>103</v>
      </c>
      <c r="D43" s="24">
        <v>34863</v>
      </c>
      <c r="E43" s="25" t="s">
        <v>35</v>
      </c>
      <c r="F43" s="28" t="s">
        <v>32</v>
      </c>
      <c r="G43" s="23">
        <v>9</v>
      </c>
      <c r="H43" s="22" t="s">
        <v>9</v>
      </c>
      <c r="I43" s="20"/>
    </row>
    <row r="44" spans="1:9" s="3" customFormat="1" ht="27.75" customHeight="1">
      <c r="A44" s="21">
        <v>36</v>
      </c>
      <c r="B44" s="30" t="s">
        <v>104</v>
      </c>
      <c r="C44" s="31" t="s">
        <v>105</v>
      </c>
      <c r="D44" s="32">
        <v>34357</v>
      </c>
      <c r="E44" s="33" t="s">
        <v>35</v>
      </c>
      <c r="F44" s="35" t="s">
        <v>106</v>
      </c>
      <c r="G44" s="23">
        <v>8.08</v>
      </c>
      <c r="H44" s="22" t="s">
        <v>9</v>
      </c>
      <c r="I44" s="20"/>
    </row>
    <row r="45" spans="1:9" s="14" customFormat="1" ht="28.5" customHeight="1">
      <c r="A45" s="51" t="s">
        <v>107</v>
      </c>
      <c r="B45" s="51"/>
      <c r="C45" s="51"/>
      <c r="E45" s="15" t="s">
        <v>10</v>
      </c>
      <c r="F45" s="17">
        <f>COUNTIF($H$9:$H$44,"Giỏi")/COUNTA($H$9:$H$44)</f>
        <v>0.9166666666666666</v>
      </c>
      <c r="G45" s="13" t="s">
        <v>9</v>
      </c>
      <c r="H45" s="13" t="str">
        <f>CONCATENATE(COUNTIF($H$9:$H$44,"Giỏi")," HV")</f>
        <v>33 HV</v>
      </c>
      <c r="I45" s="16"/>
    </row>
    <row r="46" spans="1:9" s="12" customFormat="1" ht="28.5" customHeight="1">
      <c r="A46" s="13"/>
      <c r="B46" s="13"/>
      <c r="C46" s="13"/>
      <c r="E46" s="15" t="s">
        <v>10</v>
      </c>
      <c r="F46" s="17">
        <f>COUNTIF($H$9:$H$44,"Khá")/COUNTA($H$9:$H$44)</f>
        <v>0.08333333333333333</v>
      </c>
      <c r="G46" s="13" t="s">
        <v>8</v>
      </c>
      <c r="H46" s="13" t="str">
        <f>CONCATENATE(COUNTIF($H$9:$H$44,"Khá")," HV")</f>
        <v>3 HV</v>
      </c>
      <c r="I46" s="16"/>
    </row>
    <row r="47" spans="1:9" s="12" customFormat="1" ht="28.5" customHeight="1">
      <c r="A47" s="13"/>
      <c r="B47" s="13"/>
      <c r="C47" s="13"/>
      <c r="E47" s="15" t="s">
        <v>10</v>
      </c>
      <c r="F47" s="17">
        <f>COUNTIF($H$9:$H$44,"Trung Bình")/COUNTA($H$9:$H$44)</f>
        <v>0</v>
      </c>
      <c r="G47" s="13" t="s">
        <v>11</v>
      </c>
      <c r="H47" s="13" t="str">
        <f>CONCATENATE(COUNTIF($H$9:$H$44,"Trung Bình")," HV")</f>
        <v>0 HV</v>
      </c>
      <c r="I47" s="16"/>
    </row>
    <row r="48" spans="1:18" s="6" customFormat="1" ht="25.5" customHeight="1">
      <c r="A48" s="52" t="s">
        <v>12</v>
      </c>
      <c r="B48" s="52"/>
      <c r="C48" s="50" t="s">
        <v>7</v>
      </c>
      <c r="D48" s="50"/>
      <c r="E48" s="50" t="s">
        <v>19</v>
      </c>
      <c r="F48" s="50"/>
      <c r="G48" s="50"/>
      <c r="H48" s="50" t="s">
        <v>21</v>
      </c>
      <c r="I48" s="50"/>
      <c r="J48" s="5"/>
      <c r="R48" s="7"/>
    </row>
    <row r="49" spans="2:18" s="8" customFormat="1" ht="20.25" customHeight="1">
      <c r="B49" s="9"/>
      <c r="H49" s="54" t="s">
        <v>20</v>
      </c>
      <c r="I49" s="58"/>
      <c r="R49" s="10"/>
    </row>
    <row r="50" spans="2:18" s="8" customFormat="1" ht="21" customHeight="1">
      <c r="B50" s="9"/>
      <c r="R50" s="10"/>
    </row>
    <row r="51" spans="2:18" s="8" customFormat="1" ht="21" customHeight="1">
      <c r="B51" s="9"/>
      <c r="R51" s="10"/>
    </row>
    <row r="52" spans="2:18" s="8" customFormat="1" ht="21" customHeight="1">
      <c r="B52" s="9"/>
      <c r="R52" s="10"/>
    </row>
    <row r="53" spans="1:18" s="8" customFormat="1" ht="15.75">
      <c r="A53" s="56" t="s">
        <v>16</v>
      </c>
      <c r="B53" s="56"/>
      <c r="C53" s="56" t="s">
        <v>27</v>
      </c>
      <c r="D53" s="56"/>
      <c r="E53" s="56" t="s">
        <v>22</v>
      </c>
      <c r="F53" s="56"/>
      <c r="G53" s="56"/>
      <c r="H53" s="56" t="s">
        <v>13</v>
      </c>
      <c r="I53" s="56"/>
      <c r="J53" s="11"/>
      <c r="K53" s="11"/>
      <c r="R53" s="10"/>
    </row>
  </sheetData>
  <sheetProtection/>
  <mergeCells count="25">
    <mergeCell ref="H49:I49"/>
    <mergeCell ref="A53:B53"/>
    <mergeCell ref="C53:D53"/>
    <mergeCell ref="E53:G53"/>
    <mergeCell ref="H53:I53"/>
    <mergeCell ref="G7:G8"/>
    <mergeCell ref="H7:H8"/>
    <mergeCell ref="I7:I8"/>
    <mergeCell ref="A45:C45"/>
    <mergeCell ref="A48:B48"/>
    <mergeCell ref="C48:D48"/>
    <mergeCell ref="E48:G48"/>
    <mergeCell ref="H48:I48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2017-04-11T02:44:27Z</cp:lastPrinted>
  <dcterms:created xsi:type="dcterms:W3CDTF">2004-10-19T15:07:24Z</dcterms:created>
  <dcterms:modified xsi:type="dcterms:W3CDTF">2017-04-11T02:49:19Z</dcterms:modified>
  <cp:category/>
  <cp:version/>
  <cp:contentType/>
  <cp:contentStatus/>
</cp:coreProperties>
</file>