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76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'B76B'!$7:$8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<sst xmlns="http://schemas.openxmlformats.org/spreadsheetml/2006/main" count="222" uniqueCount="112">
  <si>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</si>
  <si>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</si>
  <si>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</si>
  <si>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</si>
  <si>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</si>
  <si>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</si>
  <si>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</si>
  <si>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</si>
  <si>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</si>
  <si>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</si>
  <si>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</si>
  <si>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</si>
  <si>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</si>
  <si>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</si>
  <si>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</si>
  <si>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</si>
  <si>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</si>
  <si>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</si>
  <si>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</si>
  <si>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</si>
  <si>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</si>
  <si>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</si>
  <si>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</si>
  <si>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</si>
  <si>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Đỗ Văn Quý</t>
  </si>
  <si>
    <t>Khóa học kết thúc ngày: 10, 11/12/2014</t>
  </si>
  <si>
    <t>CHỨNG CHỈ B TIN HỌC KHÓA B76B</t>
  </si>
  <si>
    <t>Trương Thái</t>
  </si>
  <si>
    <t>Bảo</t>
  </si>
  <si>
    <t>Quảng Nam</t>
  </si>
  <si>
    <t>B76B</t>
  </si>
  <si>
    <t>Trần Trọng</t>
  </si>
  <si>
    <t>Biên</t>
  </si>
  <si>
    <t>Quảng Trị</t>
  </si>
  <si>
    <t>Huỳnh Quốc</t>
  </si>
  <si>
    <t>Bình</t>
  </si>
  <si>
    <t>Đà Nẵng</t>
  </si>
  <si>
    <t>Lê Thị</t>
  </si>
  <si>
    <t>Chí</t>
  </si>
  <si>
    <t>Bình ĐỊnh</t>
  </si>
  <si>
    <t>Nguyễn Trường</t>
  </si>
  <si>
    <t>Đại</t>
  </si>
  <si>
    <t>Nguyễn Thị Bích</t>
  </si>
  <si>
    <t>Diệp</t>
  </si>
  <si>
    <t>Trần Thị Ngọc</t>
  </si>
  <si>
    <t>Dung</t>
  </si>
  <si>
    <t>Dương Xuân</t>
  </si>
  <si>
    <t>Hoài</t>
  </si>
  <si>
    <t>Quảng Bình</t>
  </si>
  <si>
    <t>Lê Thị Thảo</t>
  </si>
  <si>
    <t>Linh</t>
  </si>
  <si>
    <t>Lê Nguyễn Kim</t>
  </si>
  <si>
    <t>Loan</t>
  </si>
  <si>
    <t>Lê Thanh</t>
  </si>
  <si>
    <t>Long</t>
  </si>
  <si>
    <t>Đặng Thị Thúy</t>
  </si>
  <si>
    <t>Ly</t>
  </si>
  <si>
    <t>Lê Thị Hoàng</t>
  </si>
  <si>
    <t>Lý</t>
  </si>
  <si>
    <t>Huỳnh Viên</t>
  </si>
  <si>
    <t>Mãn</t>
  </si>
  <si>
    <t>Hoàng Thị Trà</t>
  </si>
  <si>
    <t>My</t>
  </si>
  <si>
    <t>Trương Thùy</t>
  </si>
  <si>
    <t>Mỹ</t>
  </si>
  <si>
    <t>Gia Lai</t>
  </si>
  <si>
    <t>Nguyễn Thị Thảo</t>
  </si>
  <si>
    <t>Nguyên</t>
  </si>
  <si>
    <t>Phạm Thị Yến</t>
  </si>
  <si>
    <t>Nhi</t>
  </si>
  <si>
    <t>Hà Tú</t>
  </si>
  <si>
    <t>Như</t>
  </si>
  <si>
    <t>Nguyễn Hoàng</t>
  </si>
  <si>
    <t>Quân</t>
  </si>
  <si>
    <t>Nguyễn Thị Như</t>
  </si>
  <si>
    <t>Quỳnh</t>
  </si>
  <si>
    <t>Phan Xuân</t>
  </si>
  <si>
    <t>Sang</t>
  </si>
  <si>
    <t>Trần Như</t>
  </si>
  <si>
    <t>Lê Thị Dạ</t>
  </si>
  <si>
    <t>Thảo</t>
  </si>
  <si>
    <t>Huế</t>
  </si>
  <si>
    <t>Thoảng</t>
  </si>
  <si>
    <t>Dương Như</t>
  </si>
  <si>
    <t>Thủy</t>
  </si>
  <si>
    <t>Huỳnh Thị</t>
  </si>
  <si>
    <t>Trâm</t>
  </si>
  <si>
    <t>Nguyễn Xuân</t>
  </si>
  <si>
    <t>Trung</t>
  </si>
  <si>
    <t>Nguyễn Thị Thu</t>
  </si>
  <si>
    <t>Truyền</t>
  </si>
  <si>
    <t>Tuyên</t>
  </si>
  <si>
    <t>Nguyễn Thị Thanh</t>
  </si>
  <si>
    <t>Tuyết</t>
  </si>
  <si>
    <t>Quảng Ngãi</t>
  </si>
  <si>
    <t>Vân</t>
  </si>
  <si>
    <t>Nguyễn Thanh Thảo</t>
  </si>
  <si>
    <t>Vy</t>
  </si>
  <si>
    <t>Võ Thị Thanh</t>
  </si>
  <si>
    <t>Lam</t>
  </si>
  <si>
    <t>B76A</t>
  </si>
  <si>
    <t>Trung Bình</t>
  </si>
  <si>
    <t>Nguyễn Thị Huyền</t>
  </si>
  <si>
    <t>B75B</t>
  </si>
  <si>
    <t>Phạm Thị Hoàng</t>
  </si>
  <si>
    <t>Thư</t>
  </si>
  <si>
    <t>B14N</t>
  </si>
  <si>
    <t>Trần Thị Ái</t>
  </si>
  <si>
    <t>B11N</t>
  </si>
  <si>
    <t>Tổng số HV đậu/Dự thi: 38/46</t>
  </si>
  <si>
    <t>Danh sách này kèm theo Quyết định số:             /QĐ-ĐHDT ngày         tháng         năm 2015</t>
  </si>
  <si>
    <t>SỐ LƯỢNG: 38 Chứng chỉ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</si>
</sst>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8" fillId="28" borderId="2" applyNumberFormat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33" borderId="4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195" fontId="18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33" borderId="0" xfId="0" applyFont="1" applyFill="1" applyBorder="1" applyAlignment="1">
      <alignment horizontal="left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4" fillId="33" borderId="12" xfId="71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115" zoomScaleNormal="115" zoomScalePageLayoutView="0" workbookViewId="0" topLeftCell="A41">
      <selection activeCell="B49" sqref="B49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2.5" customHeight="1">
      <c r="A1" s="44" t="s">
        <v>15</v>
      </c>
      <c r="B1" s="44"/>
      <c r="C1" s="44"/>
      <c r="D1" s="46" t="s">
        <v>23</v>
      </c>
      <c r="E1" s="46"/>
      <c r="F1" s="46"/>
      <c r="G1" s="46"/>
      <c r="H1" s="46"/>
      <c r="I1" s="46"/>
    </row>
    <row r="2" spans="1:9" ht="22.5" customHeight="1">
      <c r="A2" s="40" t="s">
        <v>16</v>
      </c>
      <c r="B2" s="40"/>
      <c r="C2" s="40"/>
      <c r="D2" s="46" t="s">
        <v>26</v>
      </c>
      <c r="E2" s="46"/>
      <c r="F2" s="46"/>
      <c r="G2" s="46"/>
      <c r="H2" s="46"/>
      <c r="I2" s="46"/>
    </row>
    <row r="3" spans="1:9" ht="22.5" customHeight="1">
      <c r="A3" s="4"/>
      <c r="B3" s="4"/>
      <c r="D3" s="46" t="s">
        <v>25</v>
      </c>
      <c r="E3" s="46"/>
      <c r="F3" s="46"/>
      <c r="G3" s="46"/>
      <c r="H3" s="46"/>
      <c r="I3" s="46"/>
    </row>
    <row r="4" spans="2:9" ht="22.5" customHeight="1">
      <c r="B4" s="4"/>
      <c r="D4" s="39" t="s">
        <v>111</v>
      </c>
      <c r="E4" s="39"/>
      <c r="F4" s="39"/>
      <c r="G4" s="39"/>
      <c r="H4" s="39"/>
      <c r="I4" s="39"/>
    </row>
    <row r="5" spans="1:8" ht="23.25" customHeight="1">
      <c r="A5" s="19" t="s">
        <v>110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1.75" customHeight="1">
      <c r="A7" s="43" t="s">
        <v>3</v>
      </c>
      <c r="B7" s="48" t="s">
        <v>0</v>
      </c>
      <c r="C7" s="49" t="s">
        <v>1</v>
      </c>
      <c r="D7" s="38" t="s">
        <v>19</v>
      </c>
      <c r="E7" s="38" t="s">
        <v>4</v>
      </c>
      <c r="F7" s="38" t="s">
        <v>5</v>
      </c>
      <c r="G7" s="38" t="s">
        <v>2</v>
      </c>
      <c r="H7" s="38" t="s">
        <v>18</v>
      </c>
      <c r="I7" s="38" t="s">
        <v>6</v>
      </c>
    </row>
    <row r="8" spans="1:9" s="3" customFormat="1" ht="21.75" customHeight="1">
      <c r="A8" s="43"/>
      <c r="B8" s="48"/>
      <c r="C8" s="49"/>
      <c r="D8" s="50"/>
      <c r="E8" s="38"/>
      <c r="F8" s="38"/>
      <c r="G8" s="38"/>
      <c r="H8" s="38"/>
      <c r="I8" s="38"/>
    </row>
    <row r="9" spans="1:9" s="3" customFormat="1" ht="28.5" customHeight="1">
      <c r="A9" s="24">
        <v>1</v>
      </c>
      <c r="B9" s="20" t="s">
        <v>27</v>
      </c>
      <c r="C9" s="35" t="s">
        <v>28</v>
      </c>
      <c r="D9" s="21">
        <v>33193</v>
      </c>
      <c r="E9" s="22" t="s">
        <v>29</v>
      </c>
      <c r="F9" s="29" t="s">
        <v>30</v>
      </c>
      <c r="G9" s="27">
        <v>9.358333333333333</v>
      </c>
      <c r="H9" s="25" t="s">
        <v>10</v>
      </c>
      <c r="I9" s="23"/>
    </row>
    <row r="10" spans="1:9" s="3" customFormat="1" ht="28.5" customHeight="1">
      <c r="A10" s="24">
        <v>2</v>
      </c>
      <c r="B10" s="20" t="s">
        <v>31</v>
      </c>
      <c r="C10" s="35" t="s">
        <v>32</v>
      </c>
      <c r="D10" s="21">
        <v>33849</v>
      </c>
      <c r="E10" s="22" t="s">
        <v>33</v>
      </c>
      <c r="F10" s="29" t="s">
        <v>30</v>
      </c>
      <c r="G10" s="27">
        <v>7.241666666666667</v>
      </c>
      <c r="H10" s="25" t="s">
        <v>9</v>
      </c>
      <c r="I10" s="23"/>
    </row>
    <row r="11" spans="1:9" s="3" customFormat="1" ht="28.5" customHeight="1">
      <c r="A11" s="24">
        <v>3</v>
      </c>
      <c r="B11" s="20" t="s">
        <v>34</v>
      </c>
      <c r="C11" s="35" t="s">
        <v>35</v>
      </c>
      <c r="D11" s="21">
        <v>34125</v>
      </c>
      <c r="E11" s="22" t="s">
        <v>36</v>
      </c>
      <c r="F11" s="29" t="s">
        <v>30</v>
      </c>
      <c r="G11" s="27">
        <v>8.633333333333335</v>
      </c>
      <c r="H11" s="25" t="s">
        <v>10</v>
      </c>
      <c r="I11" s="23"/>
    </row>
    <row r="12" spans="1:9" s="3" customFormat="1" ht="28.5" customHeight="1">
      <c r="A12" s="24">
        <v>4</v>
      </c>
      <c r="B12" s="20" t="s">
        <v>37</v>
      </c>
      <c r="C12" s="26" t="s">
        <v>38</v>
      </c>
      <c r="D12" s="21">
        <v>34170</v>
      </c>
      <c r="E12" s="22" t="s">
        <v>39</v>
      </c>
      <c r="F12" s="29" t="s">
        <v>30</v>
      </c>
      <c r="G12" s="27">
        <v>7.597222222222222</v>
      </c>
      <c r="H12" s="25" t="s">
        <v>9</v>
      </c>
      <c r="I12" s="23"/>
    </row>
    <row r="13" spans="1:9" s="3" customFormat="1" ht="28.5" customHeight="1">
      <c r="A13" s="24">
        <v>5</v>
      </c>
      <c r="B13" s="20" t="s">
        <v>40</v>
      </c>
      <c r="C13" s="26" t="s">
        <v>41</v>
      </c>
      <c r="D13" s="21">
        <v>34237</v>
      </c>
      <c r="E13" s="22" t="s">
        <v>36</v>
      </c>
      <c r="F13" s="29" t="s">
        <v>30</v>
      </c>
      <c r="G13" s="27">
        <v>9.044444444444444</v>
      </c>
      <c r="H13" s="25" t="s">
        <v>10</v>
      </c>
      <c r="I13" s="23"/>
    </row>
    <row r="14" spans="1:9" s="3" customFormat="1" ht="28.5" customHeight="1">
      <c r="A14" s="24">
        <v>6</v>
      </c>
      <c r="B14" s="34" t="s">
        <v>42</v>
      </c>
      <c r="C14" s="26" t="s">
        <v>43</v>
      </c>
      <c r="D14" s="30">
        <v>33667</v>
      </c>
      <c r="E14" s="31" t="s">
        <v>29</v>
      </c>
      <c r="F14" s="29" t="s">
        <v>30</v>
      </c>
      <c r="G14" s="27">
        <v>9.658333333333335</v>
      </c>
      <c r="H14" s="25" t="s">
        <v>10</v>
      </c>
      <c r="I14" s="23"/>
    </row>
    <row r="15" spans="1:9" s="3" customFormat="1" ht="28.5" customHeight="1">
      <c r="A15" s="24">
        <v>7</v>
      </c>
      <c r="B15" s="20" t="s">
        <v>44</v>
      </c>
      <c r="C15" s="26" t="s">
        <v>45</v>
      </c>
      <c r="D15" s="51">
        <v>33876</v>
      </c>
      <c r="E15" s="22" t="s">
        <v>36</v>
      </c>
      <c r="F15" s="29" t="s">
        <v>30</v>
      </c>
      <c r="G15" s="27">
        <v>9.808333333333334</v>
      </c>
      <c r="H15" s="25" t="s">
        <v>10</v>
      </c>
      <c r="I15" s="23"/>
    </row>
    <row r="16" spans="1:9" s="3" customFormat="1" ht="28.5" customHeight="1">
      <c r="A16" s="24">
        <v>8</v>
      </c>
      <c r="B16" s="20" t="s">
        <v>46</v>
      </c>
      <c r="C16" s="26" t="s">
        <v>47</v>
      </c>
      <c r="D16" s="21">
        <v>34213</v>
      </c>
      <c r="E16" s="22" t="s">
        <v>48</v>
      </c>
      <c r="F16" s="29" t="s">
        <v>30</v>
      </c>
      <c r="G16" s="27">
        <v>8.57777777777778</v>
      </c>
      <c r="H16" s="25" t="s">
        <v>10</v>
      </c>
      <c r="I16" s="23"/>
    </row>
    <row r="17" spans="1:9" s="3" customFormat="1" ht="28.5" customHeight="1">
      <c r="A17" s="24">
        <v>9</v>
      </c>
      <c r="B17" s="52" t="s">
        <v>49</v>
      </c>
      <c r="C17" s="36" t="s">
        <v>50</v>
      </c>
      <c r="D17" s="21">
        <v>34275</v>
      </c>
      <c r="E17" s="22" t="s">
        <v>36</v>
      </c>
      <c r="F17" s="29" t="s">
        <v>30</v>
      </c>
      <c r="G17" s="27">
        <v>8.455555555555556</v>
      </c>
      <c r="H17" s="25" t="s">
        <v>10</v>
      </c>
      <c r="I17" s="23"/>
    </row>
    <row r="18" spans="1:9" s="3" customFormat="1" ht="28.5" customHeight="1">
      <c r="A18" s="24">
        <v>10</v>
      </c>
      <c r="B18" s="34" t="s">
        <v>51</v>
      </c>
      <c r="C18" s="26" t="s">
        <v>52</v>
      </c>
      <c r="D18" s="30">
        <v>34135</v>
      </c>
      <c r="E18" s="31" t="s">
        <v>36</v>
      </c>
      <c r="F18" s="29" t="s">
        <v>30</v>
      </c>
      <c r="G18" s="27">
        <v>8.291666666666666</v>
      </c>
      <c r="H18" s="25" t="s">
        <v>10</v>
      </c>
      <c r="I18" s="23"/>
    </row>
    <row r="19" spans="1:9" s="3" customFormat="1" ht="28.5" customHeight="1">
      <c r="A19" s="24">
        <v>11</v>
      </c>
      <c r="B19" s="20" t="s">
        <v>53</v>
      </c>
      <c r="C19" s="53" t="s">
        <v>54</v>
      </c>
      <c r="D19" s="21">
        <v>33995</v>
      </c>
      <c r="E19" s="22" t="s">
        <v>36</v>
      </c>
      <c r="F19" s="29" t="s">
        <v>30</v>
      </c>
      <c r="G19" s="27">
        <v>7.416666666666666</v>
      </c>
      <c r="H19" s="25" t="s">
        <v>9</v>
      </c>
      <c r="I19" s="23"/>
    </row>
    <row r="20" spans="1:9" s="3" customFormat="1" ht="28.5" customHeight="1">
      <c r="A20" s="24">
        <v>12</v>
      </c>
      <c r="B20" s="34" t="s">
        <v>55</v>
      </c>
      <c r="C20" s="26" t="s">
        <v>56</v>
      </c>
      <c r="D20" s="30">
        <v>34266</v>
      </c>
      <c r="E20" s="31" t="s">
        <v>29</v>
      </c>
      <c r="F20" s="29" t="s">
        <v>30</v>
      </c>
      <c r="G20" s="27">
        <v>7.702777777777778</v>
      </c>
      <c r="H20" s="25" t="s">
        <v>9</v>
      </c>
      <c r="I20" s="23"/>
    </row>
    <row r="21" spans="1:9" s="3" customFormat="1" ht="28.5" customHeight="1">
      <c r="A21" s="24">
        <v>13</v>
      </c>
      <c r="B21" s="20" t="s">
        <v>57</v>
      </c>
      <c r="C21" s="53" t="s">
        <v>58</v>
      </c>
      <c r="D21" s="51">
        <v>34613</v>
      </c>
      <c r="E21" s="22" t="s">
        <v>36</v>
      </c>
      <c r="F21" s="29" t="s">
        <v>30</v>
      </c>
      <c r="G21" s="27">
        <v>7.336111111111112</v>
      </c>
      <c r="H21" s="25" t="s">
        <v>9</v>
      </c>
      <c r="I21" s="23"/>
    </row>
    <row r="22" spans="1:9" s="3" customFormat="1" ht="28.5" customHeight="1">
      <c r="A22" s="24">
        <v>14</v>
      </c>
      <c r="B22" s="20" t="s">
        <v>59</v>
      </c>
      <c r="C22" s="26" t="s">
        <v>60</v>
      </c>
      <c r="D22" s="21">
        <v>34101</v>
      </c>
      <c r="E22" s="22" t="s">
        <v>29</v>
      </c>
      <c r="F22" s="29" t="s">
        <v>30</v>
      </c>
      <c r="G22" s="27">
        <v>7.781666666666666</v>
      </c>
      <c r="H22" s="25" t="s">
        <v>9</v>
      </c>
      <c r="I22" s="23"/>
    </row>
    <row r="23" spans="1:9" s="3" customFormat="1" ht="28.5" customHeight="1">
      <c r="A23" s="24">
        <v>15</v>
      </c>
      <c r="B23" s="20" t="s">
        <v>61</v>
      </c>
      <c r="C23" s="26" t="s">
        <v>62</v>
      </c>
      <c r="D23" s="21">
        <v>34311</v>
      </c>
      <c r="E23" s="22" t="s">
        <v>36</v>
      </c>
      <c r="F23" s="29" t="s">
        <v>30</v>
      </c>
      <c r="G23" s="27">
        <v>7.636111111111111</v>
      </c>
      <c r="H23" s="25" t="s">
        <v>9</v>
      </c>
      <c r="I23" s="23"/>
    </row>
    <row r="24" spans="1:9" s="3" customFormat="1" ht="28.5" customHeight="1">
      <c r="A24" s="24">
        <v>16</v>
      </c>
      <c r="B24" s="20" t="s">
        <v>63</v>
      </c>
      <c r="C24" s="26" t="s">
        <v>64</v>
      </c>
      <c r="D24" s="51">
        <v>34230</v>
      </c>
      <c r="E24" s="22" t="s">
        <v>65</v>
      </c>
      <c r="F24" s="29" t="s">
        <v>30</v>
      </c>
      <c r="G24" s="27">
        <v>9.916666666666666</v>
      </c>
      <c r="H24" s="25" t="s">
        <v>10</v>
      </c>
      <c r="I24" s="23"/>
    </row>
    <row r="25" spans="1:9" s="3" customFormat="1" ht="28.5" customHeight="1">
      <c r="A25" s="24">
        <v>17</v>
      </c>
      <c r="B25" s="20" t="s">
        <v>66</v>
      </c>
      <c r="C25" s="26" t="s">
        <v>67</v>
      </c>
      <c r="D25" s="21">
        <v>33970</v>
      </c>
      <c r="E25" s="22" t="s">
        <v>29</v>
      </c>
      <c r="F25" s="29" t="s">
        <v>30</v>
      </c>
      <c r="G25" s="27">
        <v>7.238888888888889</v>
      </c>
      <c r="H25" s="25" t="s">
        <v>9</v>
      </c>
      <c r="I25" s="23"/>
    </row>
    <row r="26" spans="1:9" s="3" customFormat="1" ht="28.5" customHeight="1">
      <c r="A26" s="24">
        <v>18</v>
      </c>
      <c r="B26" s="20" t="s">
        <v>68</v>
      </c>
      <c r="C26" s="26" t="s">
        <v>69</v>
      </c>
      <c r="D26" s="21">
        <v>34135</v>
      </c>
      <c r="E26" s="22" t="s">
        <v>36</v>
      </c>
      <c r="F26" s="29" t="s">
        <v>30</v>
      </c>
      <c r="G26" s="27">
        <v>7.2</v>
      </c>
      <c r="H26" s="25" t="s">
        <v>9</v>
      </c>
      <c r="I26" s="23"/>
    </row>
    <row r="27" spans="1:9" s="3" customFormat="1" ht="28.5" customHeight="1">
      <c r="A27" s="24">
        <v>19</v>
      </c>
      <c r="B27" s="20" t="s">
        <v>70</v>
      </c>
      <c r="C27" s="26" t="s">
        <v>71</v>
      </c>
      <c r="D27" s="51">
        <v>34229</v>
      </c>
      <c r="E27" s="22" t="s">
        <v>36</v>
      </c>
      <c r="F27" s="29" t="s">
        <v>30</v>
      </c>
      <c r="G27" s="27">
        <v>7.744444444444445</v>
      </c>
      <c r="H27" s="25" t="s">
        <v>9</v>
      </c>
      <c r="I27" s="23"/>
    </row>
    <row r="28" spans="1:9" s="3" customFormat="1" ht="28.5" customHeight="1">
      <c r="A28" s="24">
        <v>20</v>
      </c>
      <c r="B28" s="20" t="s">
        <v>72</v>
      </c>
      <c r="C28" s="35" t="s">
        <v>73</v>
      </c>
      <c r="D28" s="21">
        <v>34325</v>
      </c>
      <c r="E28" s="22" t="s">
        <v>36</v>
      </c>
      <c r="F28" s="29" t="s">
        <v>30</v>
      </c>
      <c r="G28" s="27">
        <v>7.9222222222222225</v>
      </c>
      <c r="H28" s="25" t="s">
        <v>9</v>
      </c>
      <c r="I28" s="23"/>
    </row>
    <row r="29" spans="1:9" s="57" customFormat="1" ht="28.5" customHeight="1">
      <c r="A29" s="24">
        <v>21</v>
      </c>
      <c r="B29" s="34" t="s">
        <v>74</v>
      </c>
      <c r="C29" s="26" t="s">
        <v>75</v>
      </c>
      <c r="D29" s="30">
        <v>34146</v>
      </c>
      <c r="E29" s="31" t="s">
        <v>36</v>
      </c>
      <c r="F29" s="29" t="s">
        <v>30</v>
      </c>
      <c r="G29" s="54">
        <v>8.98611111111111</v>
      </c>
      <c r="H29" s="55" t="s">
        <v>10</v>
      </c>
      <c r="I29" s="56"/>
    </row>
    <row r="30" spans="1:9" s="3" customFormat="1" ht="28.5" customHeight="1">
      <c r="A30" s="24">
        <v>22</v>
      </c>
      <c r="B30" s="20" t="s">
        <v>76</v>
      </c>
      <c r="C30" s="26" t="s">
        <v>77</v>
      </c>
      <c r="D30" s="21">
        <v>34332</v>
      </c>
      <c r="E30" s="22" t="s">
        <v>36</v>
      </c>
      <c r="F30" s="29" t="s">
        <v>30</v>
      </c>
      <c r="G30" s="27">
        <v>8.002777777777778</v>
      </c>
      <c r="H30" s="25" t="s">
        <v>10</v>
      </c>
      <c r="I30" s="23"/>
    </row>
    <row r="31" spans="1:9" s="3" customFormat="1" ht="28.5" customHeight="1">
      <c r="A31" s="24">
        <v>23</v>
      </c>
      <c r="B31" s="20" t="s">
        <v>78</v>
      </c>
      <c r="C31" s="26" t="s">
        <v>77</v>
      </c>
      <c r="D31" s="21">
        <v>34254</v>
      </c>
      <c r="E31" s="22" t="s">
        <v>48</v>
      </c>
      <c r="F31" s="29" t="s">
        <v>30</v>
      </c>
      <c r="G31" s="27">
        <v>8.144444444444446</v>
      </c>
      <c r="H31" s="25" t="s">
        <v>10</v>
      </c>
      <c r="I31" s="23"/>
    </row>
    <row r="32" spans="1:9" s="3" customFormat="1" ht="28.5" customHeight="1">
      <c r="A32" s="24">
        <v>24</v>
      </c>
      <c r="B32" s="20" t="s">
        <v>79</v>
      </c>
      <c r="C32" s="26" t="s">
        <v>80</v>
      </c>
      <c r="D32" s="21">
        <v>34278</v>
      </c>
      <c r="E32" s="22" t="s">
        <v>81</v>
      </c>
      <c r="F32" s="29" t="s">
        <v>30</v>
      </c>
      <c r="G32" s="27">
        <v>7.416666666666666</v>
      </c>
      <c r="H32" s="25" t="s">
        <v>9</v>
      </c>
      <c r="I32" s="23"/>
    </row>
    <row r="33" spans="1:9" s="3" customFormat="1" ht="28.5" customHeight="1">
      <c r="A33" s="24">
        <v>25</v>
      </c>
      <c r="B33" s="20" t="s">
        <v>42</v>
      </c>
      <c r="C33" s="26" t="s">
        <v>82</v>
      </c>
      <c r="D33" s="51">
        <v>34436</v>
      </c>
      <c r="E33" s="22" t="s">
        <v>29</v>
      </c>
      <c r="F33" s="29" t="s">
        <v>30</v>
      </c>
      <c r="G33" s="27">
        <v>7.955</v>
      </c>
      <c r="H33" s="25" t="s">
        <v>9</v>
      </c>
      <c r="I33" s="23"/>
    </row>
    <row r="34" spans="1:9" s="3" customFormat="1" ht="28.5" customHeight="1">
      <c r="A34" s="24">
        <v>26</v>
      </c>
      <c r="B34" s="34" t="s">
        <v>83</v>
      </c>
      <c r="C34" s="26" t="s">
        <v>84</v>
      </c>
      <c r="D34" s="30">
        <v>34078</v>
      </c>
      <c r="E34" s="31" t="s">
        <v>29</v>
      </c>
      <c r="F34" s="29" t="s">
        <v>30</v>
      </c>
      <c r="G34" s="27">
        <v>8.11111111111111</v>
      </c>
      <c r="H34" s="25" t="s">
        <v>10</v>
      </c>
      <c r="I34" s="23"/>
    </row>
    <row r="35" spans="1:9" s="3" customFormat="1" ht="28.5" customHeight="1">
      <c r="A35" s="24">
        <v>27</v>
      </c>
      <c r="B35" s="20" t="s">
        <v>85</v>
      </c>
      <c r="C35" s="26" t="s">
        <v>86</v>
      </c>
      <c r="D35" s="51">
        <v>34170</v>
      </c>
      <c r="E35" s="22" t="s">
        <v>36</v>
      </c>
      <c r="F35" s="29" t="s">
        <v>30</v>
      </c>
      <c r="G35" s="27">
        <v>7.2</v>
      </c>
      <c r="H35" s="25" t="s">
        <v>9</v>
      </c>
      <c r="I35" s="23"/>
    </row>
    <row r="36" spans="1:9" s="3" customFormat="1" ht="28.5" customHeight="1">
      <c r="A36" s="24">
        <v>28</v>
      </c>
      <c r="B36" s="20" t="s">
        <v>87</v>
      </c>
      <c r="C36" s="26" t="s">
        <v>88</v>
      </c>
      <c r="D36" s="21">
        <v>34286</v>
      </c>
      <c r="E36" s="22" t="s">
        <v>36</v>
      </c>
      <c r="F36" s="29" t="s">
        <v>30</v>
      </c>
      <c r="G36" s="27">
        <v>8.905555555555555</v>
      </c>
      <c r="H36" s="25" t="s">
        <v>10</v>
      </c>
      <c r="I36" s="23"/>
    </row>
    <row r="37" spans="1:9" s="3" customFormat="1" ht="28.5" customHeight="1">
      <c r="A37" s="24">
        <v>29</v>
      </c>
      <c r="B37" s="20" t="s">
        <v>89</v>
      </c>
      <c r="C37" s="26" t="s">
        <v>90</v>
      </c>
      <c r="D37" s="21">
        <v>34308</v>
      </c>
      <c r="E37" s="22" t="s">
        <v>36</v>
      </c>
      <c r="F37" s="29" t="s">
        <v>30</v>
      </c>
      <c r="G37" s="27">
        <v>7.594444444444445</v>
      </c>
      <c r="H37" s="25" t="s">
        <v>9</v>
      </c>
      <c r="I37" s="23"/>
    </row>
    <row r="38" spans="1:9" s="3" customFormat="1" ht="28.5" customHeight="1">
      <c r="A38" s="24">
        <v>30</v>
      </c>
      <c r="B38" s="20" t="s">
        <v>53</v>
      </c>
      <c r="C38" s="26" t="s">
        <v>91</v>
      </c>
      <c r="D38" s="21">
        <v>34082</v>
      </c>
      <c r="E38" s="22" t="s">
        <v>36</v>
      </c>
      <c r="F38" s="29" t="s">
        <v>30</v>
      </c>
      <c r="G38" s="27">
        <v>8.97</v>
      </c>
      <c r="H38" s="25" t="s">
        <v>10</v>
      </c>
      <c r="I38" s="23"/>
    </row>
    <row r="39" spans="1:9" s="3" customFormat="1" ht="28.5" customHeight="1">
      <c r="A39" s="24">
        <v>31</v>
      </c>
      <c r="B39" s="20" t="s">
        <v>92</v>
      </c>
      <c r="C39" s="35" t="s">
        <v>93</v>
      </c>
      <c r="D39" s="21">
        <v>33986</v>
      </c>
      <c r="E39" s="22" t="s">
        <v>94</v>
      </c>
      <c r="F39" s="29" t="s">
        <v>30</v>
      </c>
      <c r="G39" s="27">
        <v>7.391111111111112</v>
      </c>
      <c r="H39" s="25" t="s">
        <v>9</v>
      </c>
      <c r="I39" s="23"/>
    </row>
    <row r="40" spans="1:9" s="3" customFormat="1" ht="28.5" customHeight="1">
      <c r="A40" s="24">
        <v>32</v>
      </c>
      <c r="B40" s="34" t="s">
        <v>89</v>
      </c>
      <c r="C40" s="26" t="s">
        <v>95</v>
      </c>
      <c r="D40" s="30">
        <v>34505</v>
      </c>
      <c r="E40" s="31" t="s">
        <v>94</v>
      </c>
      <c r="F40" s="29" t="s">
        <v>30</v>
      </c>
      <c r="G40" s="27">
        <v>7.2</v>
      </c>
      <c r="H40" s="25" t="s">
        <v>9</v>
      </c>
      <c r="I40" s="23"/>
    </row>
    <row r="41" spans="1:9" s="3" customFormat="1" ht="28.5" customHeight="1">
      <c r="A41" s="24">
        <v>33</v>
      </c>
      <c r="B41" s="20" t="s">
        <v>96</v>
      </c>
      <c r="C41" s="35" t="s">
        <v>97</v>
      </c>
      <c r="D41" s="21">
        <v>34131</v>
      </c>
      <c r="E41" s="22" t="s">
        <v>36</v>
      </c>
      <c r="F41" s="29" t="s">
        <v>30</v>
      </c>
      <c r="G41" s="27">
        <v>8.356111111111112</v>
      </c>
      <c r="H41" s="25" t="s">
        <v>10</v>
      </c>
      <c r="I41" s="23"/>
    </row>
    <row r="42" spans="1:9" s="3" customFormat="1" ht="28.5" customHeight="1">
      <c r="A42" s="24">
        <v>34</v>
      </c>
      <c r="B42" s="34" t="s">
        <v>98</v>
      </c>
      <c r="C42" s="26" t="s">
        <v>99</v>
      </c>
      <c r="D42" s="30">
        <v>33604</v>
      </c>
      <c r="E42" s="31" t="s">
        <v>29</v>
      </c>
      <c r="F42" s="33" t="s">
        <v>100</v>
      </c>
      <c r="G42" s="27">
        <v>7.004444444444444</v>
      </c>
      <c r="H42" s="25" t="s">
        <v>9</v>
      </c>
      <c r="I42" s="23"/>
    </row>
    <row r="43" spans="1:9" s="3" customFormat="1" ht="28.5" customHeight="1">
      <c r="A43" s="24">
        <v>35</v>
      </c>
      <c r="B43" s="34" t="s">
        <v>74</v>
      </c>
      <c r="C43" s="26" t="s">
        <v>80</v>
      </c>
      <c r="D43" s="21">
        <v>34187</v>
      </c>
      <c r="E43" s="22" t="s">
        <v>29</v>
      </c>
      <c r="F43" s="33" t="s">
        <v>100</v>
      </c>
      <c r="G43" s="27">
        <v>6.8933333333333335</v>
      </c>
      <c r="H43" s="25" t="s">
        <v>101</v>
      </c>
      <c r="I43" s="23"/>
    </row>
    <row r="44" spans="1:9" s="3" customFormat="1" ht="28.5" customHeight="1">
      <c r="A44" s="24">
        <v>36</v>
      </c>
      <c r="B44" s="34" t="s">
        <v>102</v>
      </c>
      <c r="C44" s="32" t="s">
        <v>62</v>
      </c>
      <c r="D44" s="30">
        <v>33878</v>
      </c>
      <c r="E44" s="31" t="s">
        <v>29</v>
      </c>
      <c r="F44" s="29" t="s">
        <v>103</v>
      </c>
      <c r="G44" s="27">
        <v>7.502222222222222</v>
      </c>
      <c r="H44" s="25" t="s">
        <v>9</v>
      </c>
      <c r="I44" s="23"/>
    </row>
    <row r="45" spans="1:9" s="3" customFormat="1" ht="28.5" customHeight="1">
      <c r="A45" s="24">
        <v>37</v>
      </c>
      <c r="B45" s="34" t="s">
        <v>104</v>
      </c>
      <c r="C45" s="32" t="s">
        <v>105</v>
      </c>
      <c r="D45" s="30">
        <v>33346</v>
      </c>
      <c r="E45" s="31" t="s">
        <v>36</v>
      </c>
      <c r="F45" s="33" t="s">
        <v>106</v>
      </c>
      <c r="G45" s="27">
        <v>6.587777777777778</v>
      </c>
      <c r="H45" s="25" t="s">
        <v>101</v>
      </c>
      <c r="I45" s="23"/>
    </row>
    <row r="46" spans="1:9" s="3" customFormat="1" ht="28.5" customHeight="1">
      <c r="A46" s="24">
        <v>38</v>
      </c>
      <c r="B46" s="34" t="s">
        <v>107</v>
      </c>
      <c r="C46" s="32" t="s">
        <v>97</v>
      </c>
      <c r="D46" s="30">
        <v>33135</v>
      </c>
      <c r="E46" s="31" t="s">
        <v>29</v>
      </c>
      <c r="F46" s="29" t="s">
        <v>108</v>
      </c>
      <c r="G46" s="27">
        <v>6.075555555555556</v>
      </c>
      <c r="H46" s="25" t="s">
        <v>101</v>
      </c>
      <c r="I46" s="23"/>
    </row>
    <row r="47" spans="1:9" s="14" customFormat="1" ht="30" customHeight="1">
      <c r="A47" s="47" t="s">
        <v>109</v>
      </c>
      <c r="B47" s="47"/>
      <c r="C47" s="47"/>
      <c r="E47" s="15" t="s">
        <v>11</v>
      </c>
      <c r="F47" s="17">
        <f>COUNTIF($H$9:$H$46,"Giỏi")/COUNTA($H$9:$H$46)</f>
        <v>0.42105263157894735</v>
      </c>
      <c r="G47" s="13" t="s">
        <v>10</v>
      </c>
      <c r="H47" s="13" t="str">
        <f>CONCATENATE(COUNTIF($H$9:$H$46,"Giỏi")," HV")</f>
        <v>16 HV</v>
      </c>
      <c r="I47" s="16"/>
    </row>
    <row r="48" spans="1:9" s="12" customFormat="1" ht="21.75" customHeight="1">
      <c r="A48" s="13"/>
      <c r="B48" s="13"/>
      <c r="C48" s="13"/>
      <c r="E48" s="15" t="s">
        <v>11</v>
      </c>
      <c r="F48" s="17">
        <f>COUNTIF($H$9:$H$46,"Khá")/COUNTA($H$9:$H$46)</f>
        <v>0.5</v>
      </c>
      <c r="G48" s="13" t="s">
        <v>9</v>
      </c>
      <c r="H48" s="13" t="str">
        <f>CONCATENATE(COUNTIF($H$9:$H$46,"Khá")," HV")</f>
        <v>19 HV</v>
      </c>
      <c r="I48" s="16"/>
    </row>
    <row r="49" spans="1:9" s="12" customFormat="1" ht="21.75" customHeight="1">
      <c r="A49" s="13"/>
      <c r="B49" s="13"/>
      <c r="C49" s="13"/>
      <c r="E49" s="15" t="s">
        <v>11</v>
      </c>
      <c r="F49" s="17">
        <f>COUNTIF($H$9:$H$46,"Trung Bình")/COUNTA($H$9:$H$46)</f>
        <v>0.07894736842105263</v>
      </c>
      <c r="G49" s="13" t="s">
        <v>12</v>
      </c>
      <c r="H49" s="13" t="str">
        <f>CONCATENATE(COUNTIF($H$9:$H$46,"Trung Bình")," HV")</f>
        <v>3 HV</v>
      </c>
      <c r="I49" s="16"/>
    </row>
    <row r="50" spans="1:18" s="6" customFormat="1" ht="31.5" customHeight="1">
      <c r="A50" s="37" t="s">
        <v>22</v>
      </c>
      <c r="B50" s="37"/>
      <c r="C50" s="37" t="s">
        <v>20</v>
      </c>
      <c r="D50" s="37"/>
      <c r="E50" s="37"/>
      <c r="F50" s="37" t="s">
        <v>7</v>
      </c>
      <c r="G50" s="37"/>
      <c r="H50" s="45" t="s">
        <v>13</v>
      </c>
      <c r="I50" s="45"/>
      <c r="J50" s="5"/>
      <c r="R50" s="7"/>
    </row>
    <row r="51" spans="1:18" s="8" customFormat="1" ht="17.25" customHeight="1">
      <c r="A51" s="40" t="s">
        <v>21</v>
      </c>
      <c r="B51" s="41"/>
      <c r="I51" s="9"/>
      <c r="R51" s="10"/>
    </row>
    <row r="52" spans="9:18" s="8" customFormat="1" ht="18.75" customHeight="1">
      <c r="I52" s="9"/>
      <c r="R52" s="10"/>
    </row>
    <row r="53" spans="9:18" s="8" customFormat="1" ht="18.75" customHeight="1">
      <c r="I53" s="9"/>
      <c r="R53" s="10"/>
    </row>
    <row r="54" spans="9:18" s="8" customFormat="1" ht="18.75" customHeight="1">
      <c r="I54" s="9"/>
      <c r="R54" s="10"/>
    </row>
    <row r="55" spans="1:18" s="8" customFormat="1" ht="18.75">
      <c r="A55" s="42" t="s">
        <v>14</v>
      </c>
      <c r="B55" s="42"/>
      <c r="C55" s="42" t="s">
        <v>24</v>
      </c>
      <c r="D55" s="42"/>
      <c r="E55" s="42"/>
      <c r="F55" s="42" t="s">
        <v>8</v>
      </c>
      <c r="G55" s="42"/>
      <c r="H55" s="42" t="s">
        <v>17</v>
      </c>
      <c r="I55" s="42"/>
      <c r="J55" s="11"/>
      <c r="K55" s="11"/>
      <c r="R55" s="10"/>
    </row>
    <row r="56" spans="1:18" s="8" customFormat="1" ht="18.75">
      <c r="A56" s="28"/>
      <c r="B56" s="28"/>
      <c r="F56" s="28"/>
      <c r="G56" s="28"/>
      <c r="H56" s="28"/>
      <c r="I56" s="28"/>
      <c r="J56" s="11"/>
      <c r="K56" s="11"/>
      <c r="R56" s="10"/>
    </row>
    <row r="57" spans="1:18" s="8" customFormat="1" ht="18.75">
      <c r="A57" s="28"/>
      <c r="B57" s="28"/>
      <c r="F57" s="28"/>
      <c r="G57" s="28"/>
      <c r="H57" s="28"/>
      <c r="I57" s="28"/>
      <c r="J57" s="11"/>
      <c r="K57" s="11"/>
      <c r="R57" s="10"/>
    </row>
    <row r="58" spans="1:18" s="8" customFormat="1" ht="18.75">
      <c r="A58" s="28"/>
      <c r="B58" s="28"/>
      <c r="F58" s="28"/>
      <c r="G58" s="28"/>
      <c r="H58" s="28"/>
      <c r="I58" s="28"/>
      <c r="J58" s="11"/>
      <c r="K58" s="11"/>
      <c r="R58" s="10"/>
    </row>
  </sheetData>
  <sheetProtection/>
  <mergeCells count="25">
    <mergeCell ref="D2:I2"/>
    <mergeCell ref="A47:C47"/>
    <mergeCell ref="D3:I3"/>
    <mergeCell ref="B7:B8"/>
    <mergeCell ref="C7:C8"/>
    <mergeCell ref="D7:D8"/>
    <mergeCell ref="A1:C1"/>
    <mergeCell ref="A2:C2"/>
    <mergeCell ref="A55:B55"/>
    <mergeCell ref="E7:E8"/>
    <mergeCell ref="I7:I8"/>
    <mergeCell ref="A50:B50"/>
    <mergeCell ref="H50:I50"/>
    <mergeCell ref="G7:G8"/>
    <mergeCell ref="D1:I1"/>
    <mergeCell ref="F7:F8"/>
    <mergeCell ref="F50:G50"/>
    <mergeCell ref="H7:H8"/>
    <mergeCell ref="D4:I4"/>
    <mergeCell ref="A51:B51"/>
    <mergeCell ref="F55:G55"/>
    <mergeCell ref="H55:I55"/>
    <mergeCell ref="A7:A8"/>
    <mergeCell ref="C50:E50"/>
    <mergeCell ref="C55:E55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2014-09-25T01:58:46Z</cp:lastPrinted>
  <dcterms:created xsi:type="dcterms:W3CDTF">2004-10-19T15:07:24Z</dcterms:created>
  <dcterms:modified xsi:type="dcterms:W3CDTF">2014-12-24T07:15:19Z</dcterms:modified>
  <cp:category/>
  <cp:version/>
  <cp:contentType/>
  <cp:contentStatus/>
</cp:coreProperties>
</file>