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75A, B75B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'B75A, B75B'!$7:$8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<sst xmlns="http://schemas.openxmlformats.org/spreadsheetml/2006/main" count="437" uniqueCount="181">
  <si>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</si>
  <si>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</si>
  <si>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</si>
  <si>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</si>
  <si>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</si>
  <si>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</si>
  <si>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</si>
  <si>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</si>
  <si>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</si>
  <si>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</si>
  <si>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</si>
  <si>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</si>
  <si>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</si>
  <si>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</si>
  <si>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</si>
  <si>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</si>
  <si>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</si>
  <si>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</si>
  <si>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</si>
  <si>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</si>
  <si>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</si>
  <si>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</si>
  <si>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</si>
  <si>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</si>
  <si>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Danh sách này kèm theo Quyết định số:             /QĐ-ĐHDT ngày         tháng         năm 2014</t>
  </si>
  <si>
    <t>Đỗ Văn Quý</t>
  </si>
  <si>
    <t>CHỨNG CHỈ B TIN HỌC KHÓA B75A, B75B</t>
  </si>
  <si>
    <t>Khóa học kết thúc ngày: 15/6/2014 &amp; 24/6/2014</t>
  </si>
  <si>
    <t>Đoàn Văn</t>
  </si>
  <si>
    <t>Bản</t>
  </si>
  <si>
    <t>Nghệ An</t>
  </si>
  <si>
    <t>B75A</t>
  </si>
  <si>
    <t>Phùng Tấn</t>
  </si>
  <si>
    <t>Bi</t>
  </si>
  <si>
    <t>Quảng Nam</t>
  </si>
  <si>
    <t>Trần Đăng</t>
  </si>
  <si>
    <t>Cận</t>
  </si>
  <si>
    <t>Hồ Thị Bích</t>
  </si>
  <si>
    <t>Dân</t>
  </si>
  <si>
    <t>Đà Nẵng</t>
  </si>
  <si>
    <t>Phan Thị Mỹ</t>
  </si>
  <si>
    <t>Dung</t>
  </si>
  <si>
    <t>Quảng Bình</t>
  </si>
  <si>
    <t>Nguyễn Trọng</t>
  </si>
  <si>
    <t>Đăng</t>
  </si>
  <si>
    <t>Khánh Hòa</t>
  </si>
  <si>
    <t>Lê Thị</t>
  </si>
  <si>
    <t>Điểm</t>
  </si>
  <si>
    <t>Lê Trương</t>
  </si>
  <si>
    <t>Định</t>
  </si>
  <si>
    <t>Nguyễn Hà</t>
  </si>
  <si>
    <t>Giang</t>
  </si>
  <si>
    <t>Mai Ngọc</t>
  </si>
  <si>
    <t>Hào</t>
  </si>
  <si>
    <t>Đăk - Lăk</t>
  </si>
  <si>
    <t>Nguyễn Thị</t>
  </si>
  <si>
    <t>Hằng</t>
  </si>
  <si>
    <t>Trần Thị Lệ</t>
  </si>
  <si>
    <t>Phan Thị Ngọc</t>
  </si>
  <si>
    <t>Hiền</t>
  </si>
  <si>
    <t>Đặng Thị Thanh</t>
  </si>
  <si>
    <t>Hoa</t>
  </si>
  <si>
    <t>Kon Tum</t>
  </si>
  <si>
    <t>Mai Thanh</t>
  </si>
  <si>
    <t>Hùng</t>
  </si>
  <si>
    <t>Phan Nhật</t>
  </si>
  <si>
    <t>Huy</t>
  </si>
  <si>
    <t>Nguyễn Thị Thanh</t>
  </si>
  <si>
    <t>Huyền</t>
  </si>
  <si>
    <t>Dương Bá Diệu</t>
  </si>
  <si>
    <t>Hương</t>
  </si>
  <si>
    <t>Quảng Trị</t>
  </si>
  <si>
    <t>Hứa Thị Lan</t>
  </si>
  <si>
    <t>Phạm Thị</t>
  </si>
  <si>
    <t>Lê</t>
  </si>
  <si>
    <t>Võ Thu Hoài</t>
  </si>
  <si>
    <t>Linh</t>
  </si>
  <si>
    <t>Trần Thị</t>
  </si>
  <si>
    <t>Lộc</t>
  </si>
  <si>
    <t>BV Hội An</t>
  </si>
  <si>
    <t>Na</t>
  </si>
  <si>
    <t>Nguyễn Thị Y</t>
  </si>
  <si>
    <t>Nguyễn Thị Kim</t>
  </si>
  <si>
    <t>Nữ</t>
  </si>
  <si>
    <t>Bình Định</t>
  </si>
  <si>
    <t>Nga</t>
  </si>
  <si>
    <t>Nguyễn Thị Như</t>
  </si>
  <si>
    <t>Ngọc</t>
  </si>
  <si>
    <t>Phạm Thị Bích</t>
  </si>
  <si>
    <t>Nhị</t>
  </si>
  <si>
    <t>Nguyễn Thị Mỹ</t>
  </si>
  <si>
    <t>Nhung</t>
  </si>
  <si>
    <t xml:space="preserve">Lê Thị Hoàng </t>
  </si>
  <si>
    <t>Oanh</t>
  </si>
  <si>
    <t>Lê Thị Minh</t>
  </si>
  <si>
    <t>Phương</t>
  </si>
  <si>
    <t>Phan Kim</t>
  </si>
  <si>
    <t>Phượng</t>
  </si>
  <si>
    <t>Võ Thị Minh</t>
  </si>
  <si>
    <t>Võ Thị Trúc</t>
  </si>
  <si>
    <t>Quỳnh</t>
  </si>
  <si>
    <t>Trần Nhật</t>
  </si>
  <si>
    <t>Tân</t>
  </si>
  <si>
    <t>Phạm Thị Cẩm</t>
  </si>
  <si>
    <t>Tiên</t>
  </si>
  <si>
    <t>Trương Thị Nhất</t>
  </si>
  <si>
    <t>Quảng Ngãi</t>
  </si>
  <si>
    <t>Trần Thị Đan</t>
  </si>
  <si>
    <t>Thanh</t>
  </si>
  <si>
    <t>Lâm Tố</t>
  </si>
  <si>
    <t>Thu</t>
  </si>
  <si>
    <t>Nguyễn Thị Bích</t>
  </si>
  <si>
    <t>Thủy</t>
  </si>
  <si>
    <t>Nguyễn Thị Thùy</t>
  </si>
  <si>
    <t>Trang</t>
  </si>
  <si>
    <t>Võ Thị</t>
  </si>
  <si>
    <t>Nguyễn Thị Ngọc Bích</t>
  </si>
  <si>
    <t>Trâm</t>
  </si>
  <si>
    <t>Đặng Khánh</t>
  </si>
  <si>
    <t>Trinh</t>
  </si>
  <si>
    <t>Nguyễn Ngọc Kim</t>
  </si>
  <si>
    <t>Uyên</t>
  </si>
  <si>
    <t>Vui</t>
  </si>
  <si>
    <t>T.T.Huế</t>
  </si>
  <si>
    <t>Lê Thanh</t>
  </si>
  <si>
    <t>Bình</t>
  </si>
  <si>
    <t>B75B</t>
  </si>
  <si>
    <t>Trịnh Thị Thảo</t>
  </si>
  <si>
    <t>Duyên</t>
  </si>
  <si>
    <t>Gia Lai</t>
  </si>
  <si>
    <t>Trương Quốc</t>
  </si>
  <si>
    <t>Đạt</t>
  </si>
  <si>
    <t>Hồ Thị Vĩnh</t>
  </si>
  <si>
    <t>Hà</t>
  </si>
  <si>
    <t>Hoàng Minh</t>
  </si>
  <si>
    <t>Hải</t>
  </si>
  <si>
    <t>Nguyễn Thế</t>
  </si>
  <si>
    <t>Phan Thanh</t>
  </si>
  <si>
    <t>Đặng Khánh Huy</t>
  </si>
  <si>
    <t>Hoàng</t>
  </si>
  <si>
    <t>Đinh Thị</t>
  </si>
  <si>
    <t>Hà Tĩnh</t>
  </si>
  <si>
    <t>Bùi Thị Ngọc</t>
  </si>
  <si>
    <t>Lan</t>
  </si>
  <si>
    <t>Nguyễn Văn</t>
  </si>
  <si>
    <t>Mênh</t>
  </si>
  <si>
    <t>Nguyễn Tấn</t>
  </si>
  <si>
    <t>Nam</t>
  </si>
  <si>
    <t>Trịnh Phạm Văn</t>
  </si>
  <si>
    <t>Trần Văn</t>
  </si>
  <si>
    <t>Nghĩa</t>
  </si>
  <si>
    <t>Lê Duy</t>
  </si>
  <si>
    <t>Nhân</t>
  </si>
  <si>
    <t>Đỗ Văn</t>
  </si>
  <si>
    <t>Nhật</t>
  </si>
  <si>
    <t xml:space="preserve">Đoàn Thị Minh </t>
  </si>
  <si>
    <t>Trần Thị Thúy</t>
  </si>
  <si>
    <t>Đinh Thị Ngọc</t>
  </si>
  <si>
    <t>Tửu</t>
  </si>
  <si>
    <t>Thảo</t>
  </si>
  <si>
    <t>Lê Phương</t>
  </si>
  <si>
    <t>Trần Thạch</t>
  </si>
  <si>
    <t>Nguyễn Quyết</t>
  </si>
  <si>
    <t>Thắng</t>
  </si>
  <si>
    <t>Nguyễn Điển</t>
  </si>
  <si>
    <t>Thuận</t>
  </si>
  <si>
    <t>Phan Thị Bích</t>
  </si>
  <si>
    <t>Đoàn Ngân Thy</t>
  </si>
  <si>
    <t>Thư</t>
  </si>
  <si>
    <t>Bạc Liêu</t>
  </si>
  <si>
    <t>Nguyễn Vũ Quỳnh</t>
  </si>
  <si>
    <t>Phan Thị Tố</t>
  </si>
  <si>
    <t>Trần Quốc</t>
  </si>
  <si>
    <t>Vương</t>
  </si>
  <si>
    <t>Võ Thị Thu</t>
  </si>
  <si>
    <t>Vy</t>
  </si>
  <si>
    <t>Trung Bình</t>
  </si>
  <si>
    <t>B74B</t>
  </si>
  <si>
    <t>Lê Thu</t>
  </si>
  <si>
    <t>Tổng số HV đậu/Dự thi: 81/93</t>
  </si>
  <si>
    <t>SỐ LƯỢNG: 81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</si>
</sst>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195" fontId="18" fillId="0" borderId="11" xfId="0" applyNumberFormat="1" applyFont="1" applyBorder="1" applyAlignment="1">
      <alignment horizontal="center"/>
    </xf>
    <xf numFmtId="2" fontId="14" fillId="0" borderId="4" xfId="71" applyNumberFormat="1" applyFont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0" fontId="14" fillId="0" borderId="12" xfId="0" applyFont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13" fillId="33" borderId="10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right"/>
    </xf>
    <xf numFmtId="0" fontId="13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3" fillId="33" borderId="10" xfId="0" applyFont="1" applyFill="1" applyBorder="1" applyAlignment="1">
      <alignment horizontal="left"/>
    </xf>
    <xf numFmtId="195" fontId="18" fillId="33" borderId="11" xfId="0" applyNumberFormat="1" applyFont="1" applyFill="1" applyBorder="1" applyAlignment="1">
      <alignment horizontal="center"/>
    </xf>
    <xf numFmtId="2" fontId="14" fillId="33" borderId="4" xfId="71" applyNumberFormat="1" applyFont="1" applyFill="1" applyBorder="1" applyAlignment="1">
      <alignment horizontal="center" wrapText="1"/>
      <protection/>
    </xf>
    <xf numFmtId="0" fontId="15" fillId="33" borderId="11" xfId="71" applyFont="1" applyFill="1" applyBorder="1" applyAlignment="1">
      <alignment horizontal="center" wrapText="1"/>
      <protection/>
    </xf>
    <xf numFmtId="0" fontId="18" fillId="33" borderId="10" xfId="0" applyFont="1" applyFill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0" xfId="71" applyFont="1" applyBorder="1" applyAlignment="1">
      <alignment horizontal="center" vertical="center"/>
      <protection/>
    </xf>
    <xf numFmtId="0" fontId="14" fillId="34" borderId="12" xfId="7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115" zoomScaleNormal="115" zoomScalePageLayoutView="0" workbookViewId="0" topLeftCell="A1">
      <selection activeCell="D9" sqref="D9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3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2.5" customHeight="1">
      <c r="A1" s="55" t="s">
        <v>15</v>
      </c>
      <c r="B1" s="55"/>
      <c r="C1" s="55"/>
      <c r="D1" s="57" t="s">
        <v>23</v>
      </c>
      <c r="E1" s="57"/>
      <c r="F1" s="57"/>
      <c r="G1" s="57"/>
      <c r="H1" s="57"/>
      <c r="I1" s="57"/>
    </row>
    <row r="2" spans="1:9" ht="22.5" customHeight="1">
      <c r="A2" s="50" t="s">
        <v>16</v>
      </c>
      <c r="B2" s="50"/>
      <c r="C2" s="50"/>
      <c r="D2" s="57" t="s">
        <v>26</v>
      </c>
      <c r="E2" s="57"/>
      <c r="F2" s="57"/>
      <c r="G2" s="57"/>
      <c r="H2" s="57"/>
      <c r="I2" s="57"/>
    </row>
    <row r="3" spans="1:9" ht="22.5" customHeight="1">
      <c r="A3" s="4"/>
      <c r="B3" s="4"/>
      <c r="D3" s="57" t="s">
        <v>27</v>
      </c>
      <c r="E3" s="57"/>
      <c r="F3" s="57"/>
      <c r="G3" s="57"/>
      <c r="H3" s="57"/>
      <c r="I3" s="57"/>
    </row>
    <row r="4" spans="2:9" ht="22.5" customHeight="1">
      <c r="B4" s="4"/>
      <c r="D4" s="49" t="s">
        <v>180</v>
      </c>
      <c r="E4" s="49"/>
      <c r="F4" s="49"/>
      <c r="G4" s="49"/>
      <c r="H4" s="49"/>
      <c r="I4" s="49"/>
    </row>
    <row r="5" spans="1:8" ht="23.25" customHeight="1">
      <c r="A5" s="19" t="s">
        <v>24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18" customHeight="1">
      <c r="A7" s="52" t="s">
        <v>3</v>
      </c>
      <c r="B7" s="53" t="s">
        <v>0</v>
      </c>
      <c r="C7" s="54" t="s">
        <v>1</v>
      </c>
      <c r="D7" s="45" t="s">
        <v>19</v>
      </c>
      <c r="E7" s="45" t="s">
        <v>4</v>
      </c>
      <c r="F7" s="45" t="s">
        <v>5</v>
      </c>
      <c r="G7" s="45" t="s">
        <v>2</v>
      </c>
      <c r="H7" s="45" t="s">
        <v>18</v>
      </c>
      <c r="I7" s="45" t="s">
        <v>6</v>
      </c>
    </row>
    <row r="8" spans="1:9" s="3" customFormat="1" ht="18" customHeight="1">
      <c r="A8" s="52"/>
      <c r="B8" s="53"/>
      <c r="C8" s="54"/>
      <c r="D8" s="46"/>
      <c r="E8" s="45"/>
      <c r="F8" s="45"/>
      <c r="G8" s="45"/>
      <c r="H8" s="45"/>
      <c r="I8" s="45"/>
    </row>
    <row r="9" spans="1:9" s="3" customFormat="1" ht="23.25" customHeight="1">
      <c r="A9" s="24">
        <v>1</v>
      </c>
      <c r="B9" s="20" t="s">
        <v>28</v>
      </c>
      <c r="C9" s="30" t="s">
        <v>29</v>
      </c>
      <c r="D9" s="21">
        <v>34315</v>
      </c>
      <c r="E9" s="22" t="s">
        <v>30</v>
      </c>
      <c r="F9" s="31" t="s">
        <v>31</v>
      </c>
      <c r="G9" s="28">
        <v>8.27111111111111</v>
      </c>
      <c r="H9" s="25" t="s">
        <v>10</v>
      </c>
      <c r="I9" s="23"/>
    </row>
    <row r="10" spans="1:9" s="3" customFormat="1" ht="23.25" customHeight="1">
      <c r="A10" s="24">
        <v>2</v>
      </c>
      <c r="B10" s="20" t="s">
        <v>32</v>
      </c>
      <c r="C10" s="30" t="s">
        <v>33</v>
      </c>
      <c r="D10" s="21">
        <v>33891</v>
      </c>
      <c r="E10" s="22" t="s">
        <v>34</v>
      </c>
      <c r="F10" s="31" t="s">
        <v>31</v>
      </c>
      <c r="G10" s="28">
        <v>7.546666666666665</v>
      </c>
      <c r="H10" s="25" t="s">
        <v>9</v>
      </c>
      <c r="I10" s="23"/>
    </row>
    <row r="11" spans="1:9" s="3" customFormat="1" ht="23.25" customHeight="1">
      <c r="A11" s="24">
        <v>3</v>
      </c>
      <c r="B11" s="20" t="s">
        <v>35</v>
      </c>
      <c r="C11" s="30" t="s">
        <v>36</v>
      </c>
      <c r="D11" s="21">
        <v>34161</v>
      </c>
      <c r="E11" s="22" t="s">
        <v>34</v>
      </c>
      <c r="F11" s="31" t="s">
        <v>31</v>
      </c>
      <c r="G11" s="28">
        <v>8.437777777777777</v>
      </c>
      <c r="H11" s="25" t="s">
        <v>10</v>
      </c>
      <c r="I11" s="23"/>
    </row>
    <row r="12" spans="1:9" s="3" customFormat="1" ht="23.25" customHeight="1">
      <c r="A12" s="24">
        <v>4</v>
      </c>
      <c r="B12" s="20" t="s">
        <v>37</v>
      </c>
      <c r="C12" s="30" t="s">
        <v>38</v>
      </c>
      <c r="D12" s="21">
        <v>33753</v>
      </c>
      <c r="E12" s="22" t="s">
        <v>39</v>
      </c>
      <c r="F12" s="31" t="s">
        <v>31</v>
      </c>
      <c r="G12" s="28">
        <v>6.8933333333333335</v>
      </c>
      <c r="H12" s="25" t="s">
        <v>176</v>
      </c>
      <c r="I12" s="23"/>
    </row>
    <row r="13" spans="1:9" s="3" customFormat="1" ht="23.25" customHeight="1">
      <c r="A13" s="24">
        <v>5</v>
      </c>
      <c r="B13" s="20" t="s">
        <v>40</v>
      </c>
      <c r="C13" s="30" t="s">
        <v>41</v>
      </c>
      <c r="D13" s="21">
        <v>34063</v>
      </c>
      <c r="E13" s="22" t="s">
        <v>42</v>
      </c>
      <c r="F13" s="31" t="s">
        <v>31</v>
      </c>
      <c r="G13" s="28">
        <v>6.448888888888889</v>
      </c>
      <c r="H13" s="25" t="s">
        <v>176</v>
      </c>
      <c r="I13" s="23"/>
    </row>
    <row r="14" spans="1:9" s="3" customFormat="1" ht="23.25" customHeight="1">
      <c r="A14" s="24">
        <v>6</v>
      </c>
      <c r="B14" s="32" t="s">
        <v>43</v>
      </c>
      <c r="C14" s="33" t="s">
        <v>44</v>
      </c>
      <c r="D14" s="34">
        <v>33989</v>
      </c>
      <c r="E14" s="35" t="s">
        <v>45</v>
      </c>
      <c r="F14" s="31" t="s">
        <v>31</v>
      </c>
      <c r="G14" s="28">
        <v>8.04888888888889</v>
      </c>
      <c r="H14" s="25" t="s">
        <v>10</v>
      </c>
      <c r="I14" s="23"/>
    </row>
    <row r="15" spans="1:9" s="3" customFormat="1" ht="23.25" customHeight="1">
      <c r="A15" s="24">
        <v>7</v>
      </c>
      <c r="B15" s="20" t="s">
        <v>46</v>
      </c>
      <c r="C15" s="30" t="s">
        <v>47</v>
      </c>
      <c r="D15" s="21">
        <v>34325</v>
      </c>
      <c r="E15" s="22" t="s">
        <v>34</v>
      </c>
      <c r="F15" s="31" t="s">
        <v>31</v>
      </c>
      <c r="G15" s="28">
        <v>8.27111111111111</v>
      </c>
      <c r="H15" s="25" t="s">
        <v>10</v>
      </c>
      <c r="I15" s="23"/>
    </row>
    <row r="16" spans="1:9" s="3" customFormat="1" ht="23.25" customHeight="1">
      <c r="A16" s="24">
        <v>8</v>
      </c>
      <c r="B16" s="20" t="s">
        <v>48</v>
      </c>
      <c r="C16" s="30" t="s">
        <v>49</v>
      </c>
      <c r="D16" s="21">
        <v>33614</v>
      </c>
      <c r="E16" s="22" t="s">
        <v>39</v>
      </c>
      <c r="F16" s="31" t="s">
        <v>31</v>
      </c>
      <c r="G16" s="28">
        <v>8.915555555555555</v>
      </c>
      <c r="H16" s="25" t="s">
        <v>10</v>
      </c>
      <c r="I16" s="23"/>
    </row>
    <row r="17" spans="1:9" s="3" customFormat="1" ht="23.25" customHeight="1">
      <c r="A17" s="24">
        <v>9</v>
      </c>
      <c r="B17" s="20" t="s">
        <v>50</v>
      </c>
      <c r="C17" s="30" t="s">
        <v>51</v>
      </c>
      <c r="D17" s="21">
        <v>34033</v>
      </c>
      <c r="E17" s="22" t="s">
        <v>39</v>
      </c>
      <c r="F17" s="31" t="s">
        <v>31</v>
      </c>
      <c r="G17" s="28">
        <v>8.604444444444445</v>
      </c>
      <c r="H17" s="25" t="s">
        <v>10</v>
      </c>
      <c r="I17" s="23"/>
    </row>
    <row r="18" spans="1:9" s="3" customFormat="1" ht="23.25" customHeight="1">
      <c r="A18" s="24">
        <v>10</v>
      </c>
      <c r="B18" s="20" t="s">
        <v>52</v>
      </c>
      <c r="C18" s="30" t="s">
        <v>53</v>
      </c>
      <c r="D18" s="21">
        <v>34300</v>
      </c>
      <c r="E18" s="22" t="s">
        <v>54</v>
      </c>
      <c r="F18" s="31" t="s">
        <v>31</v>
      </c>
      <c r="G18" s="28">
        <v>9.304444444444444</v>
      </c>
      <c r="H18" s="25" t="s">
        <v>10</v>
      </c>
      <c r="I18" s="23"/>
    </row>
    <row r="19" spans="1:9" s="3" customFormat="1" ht="23.25" customHeight="1">
      <c r="A19" s="24">
        <v>11</v>
      </c>
      <c r="B19" s="20" t="s">
        <v>55</v>
      </c>
      <c r="C19" s="30" t="s">
        <v>56</v>
      </c>
      <c r="D19" s="21">
        <v>33878</v>
      </c>
      <c r="E19" s="22" t="s">
        <v>34</v>
      </c>
      <c r="F19" s="31" t="s">
        <v>31</v>
      </c>
      <c r="G19" s="28">
        <v>6.926666666666666</v>
      </c>
      <c r="H19" s="25" t="s">
        <v>176</v>
      </c>
      <c r="I19" s="23"/>
    </row>
    <row r="20" spans="1:9" s="3" customFormat="1" ht="23.25" customHeight="1">
      <c r="A20" s="24">
        <v>12</v>
      </c>
      <c r="B20" s="20" t="s">
        <v>57</v>
      </c>
      <c r="C20" s="30" t="s">
        <v>56</v>
      </c>
      <c r="D20" s="21">
        <v>34203</v>
      </c>
      <c r="E20" s="22" t="s">
        <v>39</v>
      </c>
      <c r="F20" s="31" t="s">
        <v>31</v>
      </c>
      <c r="G20" s="28">
        <v>6.8711111111111105</v>
      </c>
      <c r="H20" s="25" t="s">
        <v>176</v>
      </c>
      <c r="I20" s="23"/>
    </row>
    <row r="21" spans="1:9" s="3" customFormat="1" ht="23.25" customHeight="1">
      <c r="A21" s="24">
        <v>13</v>
      </c>
      <c r="B21" s="20" t="s">
        <v>58</v>
      </c>
      <c r="C21" s="30" t="s">
        <v>59</v>
      </c>
      <c r="D21" s="21">
        <v>34283</v>
      </c>
      <c r="E21" s="22" t="s">
        <v>34</v>
      </c>
      <c r="F21" s="31" t="s">
        <v>31</v>
      </c>
      <c r="G21" s="28">
        <v>6.8711111111111105</v>
      </c>
      <c r="H21" s="25" t="s">
        <v>176</v>
      </c>
      <c r="I21" s="23"/>
    </row>
    <row r="22" spans="1:9" s="3" customFormat="1" ht="23.25" customHeight="1">
      <c r="A22" s="24">
        <v>14</v>
      </c>
      <c r="B22" s="20" t="s">
        <v>60</v>
      </c>
      <c r="C22" s="30" t="s">
        <v>61</v>
      </c>
      <c r="D22" s="21">
        <v>34209</v>
      </c>
      <c r="E22" s="22" t="s">
        <v>62</v>
      </c>
      <c r="F22" s="31" t="s">
        <v>31</v>
      </c>
      <c r="G22" s="28">
        <v>8.104444444444445</v>
      </c>
      <c r="H22" s="25" t="s">
        <v>10</v>
      </c>
      <c r="I22" s="23"/>
    </row>
    <row r="23" spans="1:9" s="3" customFormat="1" ht="23.25" customHeight="1">
      <c r="A23" s="24">
        <v>15</v>
      </c>
      <c r="B23" s="20" t="s">
        <v>63</v>
      </c>
      <c r="C23" s="30" t="s">
        <v>64</v>
      </c>
      <c r="D23" s="21">
        <v>34031</v>
      </c>
      <c r="E23" s="22" t="s">
        <v>39</v>
      </c>
      <c r="F23" s="31" t="s">
        <v>31</v>
      </c>
      <c r="G23" s="28">
        <v>7.884444444444445</v>
      </c>
      <c r="H23" s="25" t="s">
        <v>9</v>
      </c>
      <c r="I23" s="23"/>
    </row>
    <row r="24" spans="1:9" s="3" customFormat="1" ht="23.25" customHeight="1">
      <c r="A24" s="24">
        <v>16</v>
      </c>
      <c r="B24" s="20" t="s">
        <v>65</v>
      </c>
      <c r="C24" s="30" t="s">
        <v>66</v>
      </c>
      <c r="D24" s="21">
        <v>34049</v>
      </c>
      <c r="E24" s="22" t="s">
        <v>39</v>
      </c>
      <c r="F24" s="31" t="s">
        <v>31</v>
      </c>
      <c r="G24" s="28">
        <v>6.506666666666667</v>
      </c>
      <c r="H24" s="25" t="s">
        <v>176</v>
      </c>
      <c r="I24" s="23"/>
    </row>
    <row r="25" spans="1:9" s="3" customFormat="1" ht="23.25" customHeight="1">
      <c r="A25" s="24">
        <v>17</v>
      </c>
      <c r="B25" s="20" t="s">
        <v>67</v>
      </c>
      <c r="C25" s="30" t="s">
        <v>68</v>
      </c>
      <c r="D25" s="21">
        <v>34298</v>
      </c>
      <c r="E25" s="22" t="s">
        <v>39</v>
      </c>
      <c r="F25" s="31" t="s">
        <v>31</v>
      </c>
      <c r="G25" s="28">
        <v>6.671111111111111</v>
      </c>
      <c r="H25" s="25" t="s">
        <v>176</v>
      </c>
      <c r="I25" s="23"/>
    </row>
    <row r="26" spans="1:9" s="3" customFormat="1" ht="23.25" customHeight="1">
      <c r="A26" s="24">
        <v>18</v>
      </c>
      <c r="B26" s="20" t="s">
        <v>69</v>
      </c>
      <c r="C26" s="30" t="s">
        <v>70</v>
      </c>
      <c r="D26" s="21">
        <v>34321</v>
      </c>
      <c r="E26" s="22" t="s">
        <v>71</v>
      </c>
      <c r="F26" s="31" t="s">
        <v>31</v>
      </c>
      <c r="G26" s="28">
        <v>8.19111111111111</v>
      </c>
      <c r="H26" s="25" t="s">
        <v>10</v>
      </c>
      <c r="I26" s="23"/>
    </row>
    <row r="27" spans="1:9" s="3" customFormat="1" ht="23.25" customHeight="1">
      <c r="A27" s="24">
        <v>19</v>
      </c>
      <c r="B27" s="20" t="s">
        <v>72</v>
      </c>
      <c r="C27" s="30" t="s">
        <v>70</v>
      </c>
      <c r="D27" s="21">
        <v>34049</v>
      </c>
      <c r="E27" s="22" t="s">
        <v>34</v>
      </c>
      <c r="F27" s="31" t="s">
        <v>31</v>
      </c>
      <c r="G27" s="28">
        <v>8.326666666666666</v>
      </c>
      <c r="H27" s="25" t="s">
        <v>10</v>
      </c>
      <c r="I27" s="23"/>
    </row>
    <row r="28" spans="1:9" s="3" customFormat="1" ht="23.25" customHeight="1">
      <c r="A28" s="24">
        <v>20</v>
      </c>
      <c r="B28" s="20" t="s">
        <v>73</v>
      </c>
      <c r="C28" s="30" t="s">
        <v>74</v>
      </c>
      <c r="D28" s="21">
        <v>34129</v>
      </c>
      <c r="E28" s="22" t="s">
        <v>34</v>
      </c>
      <c r="F28" s="31" t="s">
        <v>31</v>
      </c>
      <c r="G28" s="28">
        <v>7.726666666666666</v>
      </c>
      <c r="H28" s="25" t="s">
        <v>9</v>
      </c>
      <c r="I28" s="23"/>
    </row>
    <row r="29" spans="1:9" s="3" customFormat="1" ht="23.25" customHeight="1">
      <c r="A29" s="24">
        <v>21</v>
      </c>
      <c r="B29" s="20" t="s">
        <v>75</v>
      </c>
      <c r="C29" s="30" t="s">
        <v>76</v>
      </c>
      <c r="D29" s="21">
        <v>34242</v>
      </c>
      <c r="E29" s="22" t="s">
        <v>39</v>
      </c>
      <c r="F29" s="31" t="s">
        <v>31</v>
      </c>
      <c r="G29" s="28">
        <v>7.804444444444444</v>
      </c>
      <c r="H29" s="25" t="s">
        <v>9</v>
      </c>
      <c r="I29" s="23"/>
    </row>
    <row r="30" spans="1:9" s="3" customFormat="1" ht="23.25" customHeight="1">
      <c r="A30" s="24">
        <v>22</v>
      </c>
      <c r="B30" s="20" t="s">
        <v>77</v>
      </c>
      <c r="C30" s="30" t="s">
        <v>78</v>
      </c>
      <c r="D30" s="21">
        <v>34131</v>
      </c>
      <c r="E30" s="22" t="s">
        <v>79</v>
      </c>
      <c r="F30" s="31" t="s">
        <v>31</v>
      </c>
      <c r="G30" s="28">
        <v>8.715555555555556</v>
      </c>
      <c r="H30" s="25" t="s">
        <v>10</v>
      </c>
      <c r="I30" s="23"/>
    </row>
    <row r="31" spans="1:9" s="3" customFormat="1" ht="23.25" customHeight="1">
      <c r="A31" s="24">
        <v>23</v>
      </c>
      <c r="B31" s="20" t="s">
        <v>55</v>
      </c>
      <c r="C31" s="30" t="s">
        <v>80</v>
      </c>
      <c r="D31" s="21">
        <v>34254</v>
      </c>
      <c r="E31" s="22" t="s">
        <v>71</v>
      </c>
      <c r="F31" s="31" t="s">
        <v>31</v>
      </c>
      <c r="G31" s="28">
        <v>6.815555555555555</v>
      </c>
      <c r="H31" s="25" t="s">
        <v>176</v>
      </c>
      <c r="I31" s="23"/>
    </row>
    <row r="32" spans="1:9" s="3" customFormat="1" ht="23.25" customHeight="1">
      <c r="A32" s="24">
        <v>24</v>
      </c>
      <c r="B32" s="20" t="s">
        <v>81</v>
      </c>
      <c r="C32" s="30" t="s">
        <v>80</v>
      </c>
      <c r="D32" s="21">
        <v>34239</v>
      </c>
      <c r="E32" s="22" t="s">
        <v>34</v>
      </c>
      <c r="F32" s="31" t="s">
        <v>31</v>
      </c>
      <c r="G32" s="28">
        <v>7.148888888888889</v>
      </c>
      <c r="H32" s="25" t="s">
        <v>9</v>
      </c>
      <c r="I32" s="23"/>
    </row>
    <row r="33" spans="1:9" s="3" customFormat="1" ht="23.25" customHeight="1">
      <c r="A33" s="24">
        <v>25</v>
      </c>
      <c r="B33" s="20" t="s">
        <v>82</v>
      </c>
      <c r="C33" s="30" t="s">
        <v>83</v>
      </c>
      <c r="D33" s="21">
        <v>34128</v>
      </c>
      <c r="E33" s="22" t="s">
        <v>84</v>
      </c>
      <c r="F33" s="31" t="s">
        <v>31</v>
      </c>
      <c r="G33" s="28">
        <v>6.982222222222222</v>
      </c>
      <c r="H33" s="25" t="s">
        <v>176</v>
      </c>
      <c r="I33" s="23"/>
    </row>
    <row r="34" spans="1:9" s="3" customFormat="1" ht="23.25" customHeight="1">
      <c r="A34" s="24">
        <v>26</v>
      </c>
      <c r="B34" s="20" t="s">
        <v>55</v>
      </c>
      <c r="C34" s="30" t="s">
        <v>85</v>
      </c>
      <c r="D34" s="21">
        <v>34146</v>
      </c>
      <c r="E34" s="22" t="s">
        <v>71</v>
      </c>
      <c r="F34" s="31" t="s">
        <v>31</v>
      </c>
      <c r="G34" s="28">
        <v>8.782222222222222</v>
      </c>
      <c r="H34" s="25" t="s">
        <v>10</v>
      </c>
      <c r="I34" s="23"/>
    </row>
    <row r="35" spans="1:9" s="3" customFormat="1" ht="23.25" customHeight="1">
      <c r="A35" s="24">
        <v>27</v>
      </c>
      <c r="B35" s="20" t="s">
        <v>86</v>
      </c>
      <c r="C35" s="30" t="s">
        <v>87</v>
      </c>
      <c r="D35" s="21">
        <v>33649</v>
      </c>
      <c r="E35" s="22" t="s">
        <v>39</v>
      </c>
      <c r="F35" s="31" t="s">
        <v>31</v>
      </c>
      <c r="G35" s="28">
        <v>6.617777777777778</v>
      </c>
      <c r="H35" s="25" t="s">
        <v>176</v>
      </c>
      <c r="I35" s="23"/>
    </row>
    <row r="36" spans="1:9" s="3" customFormat="1" ht="23.25" customHeight="1">
      <c r="A36" s="24">
        <v>28</v>
      </c>
      <c r="B36" s="20" t="s">
        <v>88</v>
      </c>
      <c r="C36" s="30" t="s">
        <v>87</v>
      </c>
      <c r="D36" s="21">
        <v>33676</v>
      </c>
      <c r="E36" s="22" t="s">
        <v>39</v>
      </c>
      <c r="F36" s="31" t="s">
        <v>31</v>
      </c>
      <c r="G36" s="28">
        <v>7.982222222222223</v>
      </c>
      <c r="H36" s="25" t="s">
        <v>9</v>
      </c>
      <c r="I36" s="23"/>
    </row>
    <row r="37" spans="1:9" s="3" customFormat="1" ht="23.25" customHeight="1">
      <c r="A37" s="24">
        <v>29</v>
      </c>
      <c r="B37" s="20" t="s">
        <v>77</v>
      </c>
      <c r="C37" s="30" t="s">
        <v>89</v>
      </c>
      <c r="D37" s="21">
        <v>34048</v>
      </c>
      <c r="E37" s="22" t="s">
        <v>42</v>
      </c>
      <c r="F37" s="31" t="s">
        <v>31</v>
      </c>
      <c r="G37" s="28">
        <v>6.948888888888889</v>
      </c>
      <c r="H37" s="25" t="s">
        <v>176</v>
      </c>
      <c r="I37" s="23"/>
    </row>
    <row r="38" spans="1:9" s="3" customFormat="1" ht="23.25" customHeight="1">
      <c r="A38" s="24">
        <v>30</v>
      </c>
      <c r="B38" s="20" t="s">
        <v>90</v>
      </c>
      <c r="C38" s="30" t="s">
        <v>91</v>
      </c>
      <c r="D38" s="21">
        <v>34286</v>
      </c>
      <c r="E38" s="22" t="s">
        <v>34</v>
      </c>
      <c r="F38" s="31" t="s">
        <v>31</v>
      </c>
      <c r="G38" s="28">
        <v>6.926666666666666</v>
      </c>
      <c r="H38" s="25" t="s">
        <v>176</v>
      </c>
      <c r="I38" s="23"/>
    </row>
    <row r="39" spans="1:9" s="3" customFormat="1" ht="23.25" customHeight="1">
      <c r="A39" s="24">
        <v>31</v>
      </c>
      <c r="B39" s="20" t="s">
        <v>92</v>
      </c>
      <c r="C39" s="30" t="s">
        <v>93</v>
      </c>
      <c r="D39" s="21">
        <v>34073</v>
      </c>
      <c r="E39" s="22" t="s">
        <v>39</v>
      </c>
      <c r="F39" s="31" t="s">
        <v>31</v>
      </c>
      <c r="G39" s="28">
        <v>9.504444444444443</v>
      </c>
      <c r="H39" s="25" t="s">
        <v>10</v>
      </c>
      <c r="I39" s="23"/>
    </row>
    <row r="40" spans="1:9" s="3" customFormat="1" ht="23.25" customHeight="1">
      <c r="A40" s="24">
        <v>32</v>
      </c>
      <c r="B40" s="20" t="s">
        <v>94</v>
      </c>
      <c r="C40" s="30" t="s">
        <v>95</v>
      </c>
      <c r="D40" s="21">
        <v>34011</v>
      </c>
      <c r="E40" s="22" t="s">
        <v>34</v>
      </c>
      <c r="F40" s="31" t="s">
        <v>31</v>
      </c>
      <c r="G40" s="28">
        <v>7.151111111111111</v>
      </c>
      <c r="H40" s="25" t="s">
        <v>9</v>
      </c>
      <c r="I40" s="23"/>
    </row>
    <row r="41" spans="1:9" s="3" customFormat="1" ht="23.25" customHeight="1">
      <c r="A41" s="24">
        <v>33</v>
      </c>
      <c r="B41" s="20" t="s">
        <v>96</v>
      </c>
      <c r="C41" s="36" t="s">
        <v>97</v>
      </c>
      <c r="D41" s="27">
        <v>34149</v>
      </c>
      <c r="E41" s="22" t="s">
        <v>34</v>
      </c>
      <c r="F41" s="31" t="s">
        <v>31</v>
      </c>
      <c r="G41" s="28">
        <v>6.671111111111111</v>
      </c>
      <c r="H41" s="25" t="s">
        <v>176</v>
      </c>
      <c r="I41" s="23"/>
    </row>
    <row r="42" spans="1:9" s="3" customFormat="1" ht="23.25" customHeight="1">
      <c r="A42" s="24">
        <v>34</v>
      </c>
      <c r="B42" s="20" t="s">
        <v>98</v>
      </c>
      <c r="C42" s="30" t="s">
        <v>97</v>
      </c>
      <c r="D42" s="21">
        <v>33979</v>
      </c>
      <c r="E42" s="22" t="s">
        <v>39</v>
      </c>
      <c r="F42" s="31" t="s">
        <v>31</v>
      </c>
      <c r="G42" s="28">
        <v>7.148888888888889</v>
      </c>
      <c r="H42" s="25" t="s">
        <v>9</v>
      </c>
      <c r="I42" s="23"/>
    </row>
    <row r="43" spans="1:9" s="3" customFormat="1" ht="23.25" customHeight="1">
      <c r="A43" s="24">
        <v>35</v>
      </c>
      <c r="B43" s="20" t="s">
        <v>99</v>
      </c>
      <c r="C43" s="30" t="s">
        <v>100</v>
      </c>
      <c r="D43" s="21">
        <v>34051</v>
      </c>
      <c r="E43" s="22" t="s">
        <v>39</v>
      </c>
      <c r="F43" s="31" t="s">
        <v>31</v>
      </c>
      <c r="G43" s="28">
        <v>6.671111111111111</v>
      </c>
      <c r="H43" s="25" t="s">
        <v>176</v>
      </c>
      <c r="I43" s="23"/>
    </row>
    <row r="44" spans="1:9" s="3" customFormat="1" ht="23.25" customHeight="1">
      <c r="A44" s="24">
        <v>36</v>
      </c>
      <c r="B44" s="20" t="s">
        <v>101</v>
      </c>
      <c r="C44" s="30" t="s">
        <v>102</v>
      </c>
      <c r="D44" s="21">
        <v>33665</v>
      </c>
      <c r="E44" s="22" t="s">
        <v>34</v>
      </c>
      <c r="F44" s="31" t="s">
        <v>31</v>
      </c>
      <c r="G44" s="28">
        <v>6.482222222222222</v>
      </c>
      <c r="H44" s="25" t="s">
        <v>176</v>
      </c>
      <c r="I44" s="23"/>
    </row>
    <row r="45" spans="1:9" s="3" customFormat="1" ht="23.25" customHeight="1">
      <c r="A45" s="24">
        <v>37</v>
      </c>
      <c r="B45" s="20" t="s">
        <v>103</v>
      </c>
      <c r="C45" s="30" t="s">
        <v>104</v>
      </c>
      <c r="D45" s="21">
        <v>34046</v>
      </c>
      <c r="E45" s="22" t="s">
        <v>62</v>
      </c>
      <c r="F45" s="31" t="s">
        <v>31</v>
      </c>
      <c r="G45" s="28">
        <v>7.982222222222223</v>
      </c>
      <c r="H45" s="25" t="s">
        <v>9</v>
      </c>
      <c r="I45" s="23"/>
    </row>
    <row r="46" spans="1:9" s="3" customFormat="1" ht="23.25" customHeight="1">
      <c r="A46" s="24">
        <v>38</v>
      </c>
      <c r="B46" s="20" t="s">
        <v>105</v>
      </c>
      <c r="C46" s="30" t="s">
        <v>104</v>
      </c>
      <c r="D46" s="21">
        <v>34092</v>
      </c>
      <c r="E46" s="22" t="s">
        <v>106</v>
      </c>
      <c r="F46" s="31" t="s">
        <v>31</v>
      </c>
      <c r="G46" s="28">
        <v>7.871111111111111</v>
      </c>
      <c r="H46" s="25" t="s">
        <v>9</v>
      </c>
      <c r="I46" s="23"/>
    </row>
    <row r="47" spans="1:9" s="3" customFormat="1" ht="23.25" customHeight="1">
      <c r="A47" s="24">
        <v>39</v>
      </c>
      <c r="B47" s="20" t="s">
        <v>107</v>
      </c>
      <c r="C47" s="30" t="s">
        <v>108</v>
      </c>
      <c r="D47" s="21">
        <v>33974</v>
      </c>
      <c r="E47" s="22" t="s">
        <v>39</v>
      </c>
      <c r="F47" s="31" t="s">
        <v>31</v>
      </c>
      <c r="G47" s="28">
        <v>7.96</v>
      </c>
      <c r="H47" s="25" t="s">
        <v>9</v>
      </c>
      <c r="I47" s="23"/>
    </row>
    <row r="48" spans="1:9" s="3" customFormat="1" ht="23.25" customHeight="1">
      <c r="A48" s="24">
        <v>40</v>
      </c>
      <c r="B48" s="20" t="s">
        <v>109</v>
      </c>
      <c r="C48" s="30" t="s">
        <v>110</v>
      </c>
      <c r="D48" s="21">
        <v>34191</v>
      </c>
      <c r="E48" s="22" t="s">
        <v>39</v>
      </c>
      <c r="F48" s="31" t="s">
        <v>31</v>
      </c>
      <c r="G48" s="28">
        <v>7.288888888888888</v>
      </c>
      <c r="H48" s="25" t="s">
        <v>9</v>
      </c>
      <c r="I48" s="23"/>
    </row>
    <row r="49" spans="1:9" s="3" customFormat="1" ht="23.25" customHeight="1">
      <c r="A49" s="24">
        <v>41</v>
      </c>
      <c r="B49" s="20" t="s">
        <v>55</v>
      </c>
      <c r="C49" s="30" t="s">
        <v>110</v>
      </c>
      <c r="D49" s="21">
        <v>34026</v>
      </c>
      <c r="E49" s="22" t="s">
        <v>106</v>
      </c>
      <c r="F49" s="31" t="s">
        <v>31</v>
      </c>
      <c r="G49" s="28">
        <v>7.299999999999999</v>
      </c>
      <c r="H49" s="25" t="s">
        <v>9</v>
      </c>
      <c r="I49" s="23"/>
    </row>
    <row r="50" spans="1:9" s="3" customFormat="1" ht="23.25" customHeight="1">
      <c r="A50" s="24">
        <v>42</v>
      </c>
      <c r="B50" s="20" t="s">
        <v>111</v>
      </c>
      <c r="C50" s="30" t="s">
        <v>112</v>
      </c>
      <c r="D50" s="21">
        <v>33983</v>
      </c>
      <c r="E50" s="22" t="s">
        <v>34</v>
      </c>
      <c r="F50" s="31" t="s">
        <v>31</v>
      </c>
      <c r="G50" s="28">
        <v>6.982222222222222</v>
      </c>
      <c r="H50" s="25" t="s">
        <v>176</v>
      </c>
      <c r="I50" s="23"/>
    </row>
    <row r="51" spans="1:9" s="3" customFormat="1" ht="23.25" customHeight="1">
      <c r="A51" s="24">
        <v>43</v>
      </c>
      <c r="B51" s="20" t="s">
        <v>113</v>
      </c>
      <c r="C51" s="30" t="s">
        <v>114</v>
      </c>
      <c r="D51" s="21">
        <v>34323</v>
      </c>
      <c r="E51" s="22" t="s">
        <v>34</v>
      </c>
      <c r="F51" s="31" t="s">
        <v>31</v>
      </c>
      <c r="G51" s="28">
        <v>6.506666666666667</v>
      </c>
      <c r="H51" s="25" t="s">
        <v>176</v>
      </c>
      <c r="I51" s="23"/>
    </row>
    <row r="52" spans="1:9" s="3" customFormat="1" ht="23.25" customHeight="1">
      <c r="A52" s="24">
        <v>44</v>
      </c>
      <c r="B52" s="20" t="s">
        <v>115</v>
      </c>
      <c r="C52" s="30" t="s">
        <v>114</v>
      </c>
      <c r="D52" s="21">
        <v>34142</v>
      </c>
      <c r="E52" s="22" t="s">
        <v>34</v>
      </c>
      <c r="F52" s="31" t="s">
        <v>31</v>
      </c>
      <c r="G52" s="28">
        <v>7.393333333333333</v>
      </c>
      <c r="H52" s="25" t="s">
        <v>9</v>
      </c>
      <c r="I52" s="23"/>
    </row>
    <row r="53" spans="1:9" s="3" customFormat="1" ht="23.25" customHeight="1">
      <c r="A53" s="24">
        <v>45</v>
      </c>
      <c r="B53" s="20" t="s">
        <v>116</v>
      </c>
      <c r="C53" s="30" t="s">
        <v>117</v>
      </c>
      <c r="D53" s="21">
        <v>34297</v>
      </c>
      <c r="E53" s="22" t="s">
        <v>34</v>
      </c>
      <c r="F53" s="31" t="s">
        <v>31</v>
      </c>
      <c r="G53" s="28">
        <v>8.17111111111111</v>
      </c>
      <c r="H53" s="25" t="s">
        <v>10</v>
      </c>
      <c r="I53" s="23"/>
    </row>
    <row r="54" spans="1:9" s="3" customFormat="1" ht="23.25" customHeight="1">
      <c r="A54" s="24">
        <v>46</v>
      </c>
      <c r="B54" s="20" t="s">
        <v>118</v>
      </c>
      <c r="C54" s="30" t="s">
        <v>119</v>
      </c>
      <c r="D54" s="21">
        <v>34276</v>
      </c>
      <c r="E54" s="22" t="s">
        <v>39</v>
      </c>
      <c r="F54" s="31" t="s">
        <v>31</v>
      </c>
      <c r="G54" s="28">
        <v>6.56</v>
      </c>
      <c r="H54" s="25" t="s">
        <v>176</v>
      </c>
      <c r="I54" s="23"/>
    </row>
    <row r="55" spans="1:9" s="3" customFormat="1" ht="23.25" customHeight="1">
      <c r="A55" s="24">
        <v>47</v>
      </c>
      <c r="B55" s="20" t="s">
        <v>120</v>
      </c>
      <c r="C55" s="30" t="s">
        <v>121</v>
      </c>
      <c r="D55" s="21">
        <v>33980</v>
      </c>
      <c r="E55" s="22" t="s">
        <v>34</v>
      </c>
      <c r="F55" s="31" t="s">
        <v>31</v>
      </c>
      <c r="G55" s="28">
        <v>6.673333333333334</v>
      </c>
      <c r="H55" s="25" t="s">
        <v>176</v>
      </c>
      <c r="I55" s="23"/>
    </row>
    <row r="56" spans="1:9" s="3" customFormat="1" ht="23.25" customHeight="1">
      <c r="A56" s="24">
        <v>48</v>
      </c>
      <c r="B56" s="20" t="s">
        <v>115</v>
      </c>
      <c r="C56" s="30" t="s">
        <v>122</v>
      </c>
      <c r="D56" s="21">
        <v>34264</v>
      </c>
      <c r="E56" s="22" t="s">
        <v>123</v>
      </c>
      <c r="F56" s="31" t="s">
        <v>31</v>
      </c>
      <c r="G56" s="28">
        <v>7.337777777777777</v>
      </c>
      <c r="H56" s="25" t="s">
        <v>9</v>
      </c>
      <c r="I56" s="23"/>
    </row>
    <row r="57" spans="1:9" s="3" customFormat="1" ht="23.25" customHeight="1">
      <c r="A57" s="24">
        <v>49</v>
      </c>
      <c r="B57" s="20" t="s">
        <v>124</v>
      </c>
      <c r="C57" s="30" t="s">
        <v>125</v>
      </c>
      <c r="D57" s="21">
        <v>34039</v>
      </c>
      <c r="E57" s="22" t="s">
        <v>39</v>
      </c>
      <c r="F57" s="37" t="s">
        <v>126</v>
      </c>
      <c r="G57" s="28">
        <v>9.355555555555556</v>
      </c>
      <c r="H57" s="25" t="s">
        <v>10</v>
      </c>
      <c r="I57" s="23"/>
    </row>
    <row r="58" spans="1:9" s="3" customFormat="1" ht="23.25" customHeight="1">
      <c r="A58" s="24">
        <v>50</v>
      </c>
      <c r="B58" s="20" t="s">
        <v>46</v>
      </c>
      <c r="C58" s="30" t="s">
        <v>41</v>
      </c>
      <c r="D58" s="21">
        <v>34140</v>
      </c>
      <c r="E58" s="22" t="s">
        <v>39</v>
      </c>
      <c r="F58" s="37" t="s">
        <v>126</v>
      </c>
      <c r="G58" s="28">
        <v>8.533333333333333</v>
      </c>
      <c r="H58" s="25" t="s">
        <v>10</v>
      </c>
      <c r="I58" s="23"/>
    </row>
    <row r="59" spans="1:9" s="3" customFormat="1" ht="23.25" customHeight="1">
      <c r="A59" s="24">
        <v>51</v>
      </c>
      <c r="B59" s="20" t="s">
        <v>127</v>
      </c>
      <c r="C59" s="30" t="s">
        <v>128</v>
      </c>
      <c r="D59" s="21">
        <v>34250</v>
      </c>
      <c r="E59" s="22" t="s">
        <v>129</v>
      </c>
      <c r="F59" s="37" t="s">
        <v>126</v>
      </c>
      <c r="G59" s="28">
        <v>9.213333333333333</v>
      </c>
      <c r="H59" s="25" t="s">
        <v>10</v>
      </c>
      <c r="I59" s="23"/>
    </row>
    <row r="60" spans="1:9" s="3" customFormat="1" ht="23.25" customHeight="1">
      <c r="A60" s="24">
        <v>52</v>
      </c>
      <c r="B60" s="20" t="s">
        <v>130</v>
      </c>
      <c r="C60" s="30" t="s">
        <v>131</v>
      </c>
      <c r="D60" s="27">
        <v>34625</v>
      </c>
      <c r="E60" s="22" t="s">
        <v>39</v>
      </c>
      <c r="F60" s="37" t="s">
        <v>126</v>
      </c>
      <c r="G60" s="28">
        <v>8.911111111111111</v>
      </c>
      <c r="H60" s="25" t="s">
        <v>10</v>
      </c>
      <c r="I60" s="23"/>
    </row>
    <row r="61" spans="1:9" s="3" customFormat="1" ht="23.25" customHeight="1">
      <c r="A61" s="24">
        <v>53</v>
      </c>
      <c r="B61" s="20" t="s">
        <v>115</v>
      </c>
      <c r="C61" s="30" t="s">
        <v>47</v>
      </c>
      <c r="D61" s="21">
        <v>33623</v>
      </c>
      <c r="E61" s="22" t="s">
        <v>34</v>
      </c>
      <c r="F61" s="37" t="s">
        <v>126</v>
      </c>
      <c r="G61" s="28">
        <v>8.88</v>
      </c>
      <c r="H61" s="25" t="s">
        <v>10</v>
      </c>
      <c r="I61" s="23"/>
    </row>
    <row r="62" spans="1:9" s="3" customFormat="1" ht="23.25" customHeight="1">
      <c r="A62" s="24">
        <v>54</v>
      </c>
      <c r="B62" s="38" t="s">
        <v>132</v>
      </c>
      <c r="C62" s="39" t="s">
        <v>133</v>
      </c>
      <c r="D62" s="21">
        <v>33985</v>
      </c>
      <c r="E62" s="22" t="s">
        <v>34</v>
      </c>
      <c r="F62" s="37" t="s">
        <v>126</v>
      </c>
      <c r="G62" s="28">
        <v>9.022222222222222</v>
      </c>
      <c r="H62" s="25" t="s">
        <v>10</v>
      </c>
      <c r="I62" s="23"/>
    </row>
    <row r="63" spans="1:9" s="3" customFormat="1" ht="23.25" customHeight="1">
      <c r="A63" s="24">
        <v>55</v>
      </c>
      <c r="B63" s="20" t="s">
        <v>134</v>
      </c>
      <c r="C63" s="30" t="s">
        <v>135</v>
      </c>
      <c r="D63" s="27">
        <v>32220</v>
      </c>
      <c r="E63" s="22" t="s">
        <v>30</v>
      </c>
      <c r="F63" s="37" t="s">
        <v>126</v>
      </c>
      <c r="G63" s="28">
        <v>9.035555555555554</v>
      </c>
      <c r="H63" s="25" t="s">
        <v>10</v>
      </c>
      <c r="I63" s="23"/>
    </row>
    <row r="64" spans="1:9" s="3" customFormat="1" ht="23.25" customHeight="1">
      <c r="A64" s="24">
        <v>56</v>
      </c>
      <c r="B64" s="20" t="s">
        <v>136</v>
      </c>
      <c r="C64" s="30" t="s">
        <v>135</v>
      </c>
      <c r="D64" s="27">
        <v>33983</v>
      </c>
      <c r="E64" s="22" t="s">
        <v>34</v>
      </c>
      <c r="F64" s="37" t="s">
        <v>126</v>
      </c>
      <c r="G64" s="28">
        <v>8.68888888888889</v>
      </c>
      <c r="H64" s="25" t="s">
        <v>10</v>
      </c>
      <c r="I64" s="23"/>
    </row>
    <row r="65" spans="1:9" s="3" customFormat="1" ht="23.25" customHeight="1">
      <c r="A65" s="24">
        <v>57</v>
      </c>
      <c r="B65" s="40" t="s">
        <v>137</v>
      </c>
      <c r="C65" s="36" t="s">
        <v>135</v>
      </c>
      <c r="D65" s="34">
        <v>34211</v>
      </c>
      <c r="E65" s="35" t="s">
        <v>34</v>
      </c>
      <c r="F65" s="37" t="s">
        <v>126</v>
      </c>
      <c r="G65" s="28">
        <v>9.777777777777779</v>
      </c>
      <c r="H65" s="25" t="s">
        <v>10</v>
      </c>
      <c r="I65" s="23"/>
    </row>
    <row r="66" spans="1:9" s="3" customFormat="1" ht="23.25" customHeight="1">
      <c r="A66" s="24">
        <v>58</v>
      </c>
      <c r="B66" s="20" t="s">
        <v>138</v>
      </c>
      <c r="C66" s="30" t="s">
        <v>139</v>
      </c>
      <c r="D66" s="21">
        <v>33973</v>
      </c>
      <c r="E66" s="22" t="s">
        <v>39</v>
      </c>
      <c r="F66" s="37" t="s">
        <v>126</v>
      </c>
      <c r="G66" s="28">
        <v>8.977777777777778</v>
      </c>
      <c r="H66" s="25" t="s">
        <v>10</v>
      </c>
      <c r="I66" s="23"/>
    </row>
    <row r="67" spans="1:9" s="3" customFormat="1" ht="23.25" customHeight="1">
      <c r="A67" s="24">
        <v>59</v>
      </c>
      <c r="B67" s="20" t="s">
        <v>140</v>
      </c>
      <c r="C67" s="30" t="s">
        <v>68</v>
      </c>
      <c r="D67" s="21">
        <v>34214</v>
      </c>
      <c r="E67" s="22" t="s">
        <v>141</v>
      </c>
      <c r="F67" s="37" t="s">
        <v>126</v>
      </c>
      <c r="G67" s="28">
        <v>8.448888888888888</v>
      </c>
      <c r="H67" s="25" t="s">
        <v>10</v>
      </c>
      <c r="I67" s="23"/>
    </row>
    <row r="68" spans="1:9" s="3" customFormat="1" ht="23.25" customHeight="1">
      <c r="A68" s="24">
        <v>60</v>
      </c>
      <c r="B68" s="20" t="s">
        <v>142</v>
      </c>
      <c r="C68" s="30" t="s">
        <v>143</v>
      </c>
      <c r="D68" s="21">
        <v>34282</v>
      </c>
      <c r="E68" s="22" t="s">
        <v>34</v>
      </c>
      <c r="F68" s="37" t="s">
        <v>126</v>
      </c>
      <c r="G68" s="28">
        <v>8.31111111111111</v>
      </c>
      <c r="H68" s="25" t="s">
        <v>10</v>
      </c>
      <c r="I68" s="23"/>
    </row>
    <row r="69" spans="1:9" s="3" customFormat="1" ht="23.25" customHeight="1">
      <c r="A69" s="24">
        <v>61</v>
      </c>
      <c r="B69" s="20" t="s">
        <v>144</v>
      </c>
      <c r="C69" s="30" t="s">
        <v>145</v>
      </c>
      <c r="D69" s="21">
        <v>34206</v>
      </c>
      <c r="E69" s="22" t="s">
        <v>34</v>
      </c>
      <c r="F69" s="37" t="s">
        <v>126</v>
      </c>
      <c r="G69" s="28">
        <v>8.933333333333334</v>
      </c>
      <c r="H69" s="25" t="s">
        <v>10</v>
      </c>
      <c r="I69" s="23"/>
    </row>
    <row r="70" spans="1:9" s="3" customFormat="1" ht="23.25" customHeight="1">
      <c r="A70" s="24">
        <v>62</v>
      </c>
      <c r="B70" s="40" t="s">
        <v>146</v>
      </c>
      <c r="C70" s="36" t="s">
        <v>147</v>
      </c>
      <c r="D70" s="41">
        <v>33397</v>
      </c>
      <c r="E70" s="35" t="s">
        <v>34</v>
      </c>
      <c r="F70" s="37" t="s">
        <v>126</v>
      </c>
      <c r="G70" s="28">
        <v>8.768888888888888</v>
      </c>
      <c r="H70" s="25" t="s">
        <v>10</v>
      </c>
      <c r="I70" s="23"/>
    </row>
    <row r="71" spans="1:9" s="3" customFormat="1" ht="23.25" customHeight="1">
      <c r="A71" s="24">
        <v>63</v>
      </c>
      <c r="B71" s="20" t="s">
        <v>148</v>
      </c>
      <c r="C71" s="30" t="s">
        <v>147</v>
      </c>
      <c r="D71" s="21">
        <v>33983</v>
      </c>
      <c r="E71" s="22" t="s">
        <v>39</v>
      </c>
      <c r="F71" s="37" t="s">
        <v>126</v>
      </c>
      <c r="G71" s="28">
        <v>9.448888888888888</v>
      </c>
      <c r="H71" s="25" t="s">
        <v>10</v>
      </c>
      <c r="I71" s="23"/>
    </row>
    <row r="72" spans="1:9" s="3" customFormat="1" ht="23.25" customHeight="1">
      <c r="A72" s="24">
        <v>64</v>
      </c>
      <c r="B72" s="40" t="s">
        <v>149</v>
      </c>
      <c r="C72" s="36" t="s">
        <v>150</v>
      </c>
      <c r="D72" s="34">
        <v>34294</v>
      </c>
      <c r="E72" s="35" t="s">
        <v>34</v>
      </c>
      <c r="F72" s="37" t="s">
        <v>126</v>
      </c>
      <c r="G72" s="28">
        <v>8.8</v>
      </c>
      <c r="H72" s="25" t="s">
        <v>10</v>
      </c>
      <c r="I72" s="23"/>
    </row>
    <row r="73" spans="1:9" s="3" customFormat="1" ht="23.25" customHeight="1">
      <c r="A73" s="24">
        <v>65</v>
      </c>
      <c r="B73" s="20" t="s">
        <v>151</v>
      </c>
      <c r="C73" s="30" t="s">
        <v>152</v>
      </c>
      <c r="D73" s="21">
        <v>33658</v>
      </c>
      <c r="E73" s="22" t="s">
        <v>34</v>
      </c>
      <c r="F73" s="37" t="s">
        <v>126</v>
      </c>
      <c r="G73" s="28">
        <v>9.724444444444444</v>
      </c>
      <c r="H73" s="25" t="s">
        <v>10</v>
      </c>
      <c r="I73" s="23"/>
    </row>
    <row r="74" spans="1:9" s="3" customFormat="1" ht="23.25" customHeight="1">
      <c r="A74" s="24">
        <v>66</v>
      </c>
      <c r="B74" s="40" t="s">
        <v>153</v>
      </c>
      <c r="C74" s="36" t="s">
        <v>154</v>
      </c>
      <c r="D74" s="34">
        <v>34078</v>
      </c>
      <c r="E74" s="35" t="s">
        <v>39</v>
      </c>
      <c r="F74" s="37" t="s">
        <v>126</v>
      </c>
      <c r="G74" s="28">
        <v>8.8</v>
      </c>
      <c r="H74" s="25" t="s">
        <v>10</v>
      </c>
      <c r="I74" s="23"/>
    </row>
    <row r="75" spans="1:9" s="3" customFormat="1" ht="23.25" customHeight="1">
      <c r="A75" s="24">
        <v>67</v>
      </c>
      <c r="B75" s="20" t="s">
        <v>155</v>
      </c>
      <c r="C75" s="30" t="s">
        <v>95</v>
      </c>
      <c r="D75" s="21">
        <v>34326</v>
      </c>
      <c r="E75" s="22" t="s">
        <v>71</v>
      </c>
      <c r="F75" s="37" t="s">
        <v>126</v>
      </c>
      <c r="G75" s="28">
        <v>9.088888888888889</v>
      </c>
      <c r="H75" s="25" t="s">
        <v>10</v>
      </c>
      <c r="I75" s="23"/>
    </row>
    <row r="76" spans="1:9" s="3" customFormat="1" ht="23.25" customHeight="1">
      <c r="A76" s="24">
        <v>68</v>
      </c>
      <c r="B76" s="20" t="s">
        <v>156</v>
      </c>
      <c r="C76" s="30" t="s">
        <v>100</v>
      </c>
      <c r="D76" s="21">
        <v>34063</v>
      </c>
      <c r="E76" s="22" t="s">
        <v>39</v>
      </c>
      <c r="F76" s="37" t="s">
        <v>126</v>
      </c>
      <c r="G76" s="28">
        <v>9.133333333333333</v>
      </c>
      <c r="H76" s="25" t="s">
        <v>10</v>
      </c>
      <c r="I76" s="23"/>
    </row>
    <row r="77" spans="1:9" s="3" customFormat="1" ht="23.25" customHeight="1">
      <c r="A77" s="24">
        <v>69</v>
      </c>
      <c r="B77" s="20" t="s">
        <v>157</v>
      </c>
      <c r="C77" s="30" t="s">
        <v>158</v>
      </c>
      <c r="D77" s="21">
        <v>34035</v>
      </c>
      <c r="E77" s="22" t="s">
        <v>34</v>
      </c>
      <c r="F77" s="37" t="s">
        <v>126</v>
      </c>
      <c r="G77" s="28">
        <v>8.533333333333333</v>
      </c>
      <c r="H77" s="25" t="s">
        <v>10</v>
      </c>
      <c r="I77" s="23"/>
    </row>
    <row r="78" spans="1:9" s="3" customFormat="1" ht="23.25" customHeight="1">
      <c r="A78" s="24">
        <v>70</v>
      </c>
      <c r="B78" s="20" t="s">
        <v>74</v>
      </c>
      <c r="C78" s="30" t="s">
        <v>159</v>
      </c>
      <c r="D78" s="27">
        <v>33891</v>
      </c>
      <c r="E78" s="22" t="s">
        <v>39</v>
      </c>
      <c r="F78" s="37" t="s">
        <v>126</v>
      </c>
      <c r="G78" s="28">
        <v>9.835555555555555</v>
      </c>
      <c r="H78" s="25" t="s">
        <v>10</v>
      </c>
      <c r="I78" s="23"/>
    </row>
    <row r="79" spans="1:9" s="3" customFormat="1" ht="23.25" customHeight="1">
      <c r="A79" s="24">
        <v>71</v>
      </c>
      <c r="B79" s="20" t="s">
        <v>160</v>
      </c>
      <c r="C79" s="30" t="s">
        <v>159</v>
      </c>
      <c r="D79" s="21">
        <v>34020</v>
      </c>
      <c r="E79" s="22" t="s">
        <v>71</v>
      </c>
      <c r="F79" s="37" t="s">
        <v>126</v>
      </c>
      <c r="G79" s="28">
        <v>8.337777777777777</v>
      </c>
      <c r="H79" s="25" t="s">
        <v>10</v>
      </c>
      <c r="I79" s="23"/>
    </row>
    <row r="80" spans="1:9" s="3" customFormat="1" ht="23.25" customHeight="1">
      <c r="A80" s="24">
        <v>72</v>
      </c>
      <c r="B80" s="20" t="s">
        <v>161</v>
      </c>
      <c r="C80" s="30" t="s">
        <v>159</v>
      </c>
      <c r="D80" s="21">
        <v>34241</v>
      </c>
      <c r="E80" s="22" t="s">
        <v>34</v>
      </c>
      <c r="F80" s="37" t="s">
        <v>126</v>
      </c>
      <c r="G80" s="28">
        <v>9.177777777777777</v>
      </c>
      <c r="H80" s="25" t="s">
        <v>10</v>
      </c>
      <c r="I80" s="23"/>
    </row>
    <row r="81" spans="1:9" s="3" customFormat="1" ht="23.25" customHeight="1">
      <c r="A81" s="24">
        <v>73</v>
      </c>
      <c r="B81" s="20" t="s">
        <v>162</v>
      </c>
      <c r="C81" s="30" t="s">
        <v>163</v>
      </c>
      <c r="D81" s="21">
        <v>33971</v>
      </c>
      <c r="E81" s="22" t="s">
        <v>39</v>
      </c>
      <c r="F81" s="37" t="s">
        <v>126</v>
      </c>
      <c r="G81" s="28">
        <v>9.16</v>
      </c>
      <c r="H81" s="25" t="s">
        <v>10</v>
      </c>
      <c r="I81" s="23"/>
    </row>
    <row r="82" spans="1:9" s="3" customFormat="1" ht="23.25" customHeight="1">
      <c r="A82" s="24">
        <v>74</v>
      </c>
      <c r="B82" s="20" t="s">
        <v>164</v>
      </c>
      <c r="C82" s="30" t="s">
        <v>165</v>
      </c>
      <c r="D82" s="21">
        <v>33126</v>
      </c>
      <c r="E82" s="22" t="s">
        <v>39</v>
      </c>
      <c r="F82" s="37" t="s">
        <v>126</v>
      </c>
      <c r="G82" s="28">
        <v>8.235555555555557</v>
      </c>
      <c r="H82" s="25" t="s">
        <v>10</v>
      </c>
      <c r="I82" s="23"/>
    </row>
    <row r="83" spans="1:9" s="3" customFormat="1" ht="23.25" customHeight="1">
      <c r="A83" s="24">
        <v>75</v>
      </c>
      <c r="B83" s="40" t="s">
        <v>166</v>
      </c>
      <c r="C83" s="36" t="s">
        <v>165</v>
      </c>
      <c r="D83" s="34">
        <v>34130</v>
      </c>
      <c r="E83" s="35" t="s">
        <v>42</v>
      </c>
      <c r="F83" s="37" t="s">
        <v>126</v>
      </c>
      <c r="G83" s="28">
        <v>9.413333333333334</v>
      </c>
      <c r="H83" s="25" t="s">
        <v>10</v>
      </c>
      <c r="I83" s="23"/>
    </row>
    <row r="84" spans="1:9" s="3" customFormat="1" ht="23.25" customHeight="1">
      <c r="A84" s="24">
        <v>76</v>
      </c>
      <c r="B84" s="20" t="s">
        <v>167</v>
      </c>
      <c r="C84" s="30" t="s">
        <v>168</v>
      </c>
      <c r="D84" s="21">
        <v>33924</v>
      </c>
      <c r="E84" s="22" t="s">
        <v>169</v>
      </c>
      <c r="F84" s="37" t="s">
        <v>126</v>
      </c>
      <c r="G84" s="28">
        <v>9.368888888888888</v>
      </c>
      <c r="H84" s="25" t="s">
        <v>10</v>
      </c>
      <c r="I84" s="23"/>
    </row>
    <row r="85" spans="1:9" s="3" customFormat="1" ht="23.25" customHeight="1">
      <c r="A85" s="24">
        <v>77</v>
      </c>
      <c r="B85" s="40" t="s">
        <v>170</v>
      </c>
      <c r="C85" s="36" t="s">
        <v>114</v>
      </c>
      <c r="D85" s="34">
        <v>34297</v>
      </c>
      <c r="E85" s="35" t="s">
        <v>39</v>
      </c>
      <c r="F85" s="37" t="s">
        <v>126</v>
      </c>
      <c r="G85" s="28">
        <v>8.444444444444445</v>
      </c>
      <c r="H85" s="25" t="s">
        <v>10</v>
      </c>
      <c r="I85" s="23"/>
    </row>
    <row r="86" spans="1:9" s="3" customFormat="1" ht="23.25" customHeight="1">
      <c r="A86" s="24">
        <v>78</v>
      </c>
      <c r="B86" s="20" t="s">
        <v>171</v>
      </c>
      <c r="C86" s="30" t="s">
        <v>119</v>
      </c>
      <c r="D86" s="21">
        <v>33970</v>
      </c>
      <c r="E86" s="22" t="s">
        <v>39</v>
      </c>
      <c r="F86" s="37" t="s">
        <v>126</v>
      </c>
      <c r="G86" s="28">
        <v>9.133333333333333</v>
      </c>
      <c r="H86" s="25" t="s">
        <v>10</v>
      </c>
      <c r="I86" s="23"/>
    </row>
    <row r="87" spans="1:9" s="3" customFormat="1" ht="23.25" customHeight="1">
      <c r="A87" s="24">
        <v>79</v>
      </c>
      <c r="B87" s="20" t="s">
        <v>172</v>
      </c>
      <c r="C87" s="30" t="s">
        <v>173</v>
      </c>
      <c r="D87" s="21">
        <v>33986</v>
      </c>
      <c r="E87" s="22" t="s">
        <v>42</v>
      </c>
      <c r="F87" s="37" t="s">
        <v>126</v>
      </c>
      <c r="G87" s="28">
        <v>9.177777777777777</v>
      </c>
      <c r="H87" s="25" t="s">
        <v>10</v>
      </c>
      <c r="I87" s="23"/>
    </row>
    <row r="88" spans="1:9" s="3" customFormat="1" ht="23.25" customHeight="1">
      <c r="A88" s="24">
        <v>80</v>
      </c>
      <c r="B88" s="40" t="s">
        <v>174</v>
      </c>
      <c r="C88" s="36" t="s">
        <v>175</v>
      </c>
      <c r="D88" s="34">
        <v>34307</v>
      </c>
      <c r="E88" s="35" t="s">
        <v>34</v>
      </c>
      <c r="F88" s="37" t="s">
        <v>126</v>
      </c>
      <c r="G88" s="28">
        <v>9.733333333333333</v>
      </c>
      <c r="H88" s="25" t="s">
        <v>10</v>
      </c>
      <c r="I88" s="23"/>
    </row>
    <row r="89" spans="1:9" s="3" customFormat="1" ht="23.25" customHeight="1">
      <c r="A89" s="24">
        <v>81</v>
      </c>
      <c r="B89" s="40" t="s">
        <v>178</v>
      </c>
      <c r="C89" s="26" t="s">
        <v>133</v>
      </c>
      <c r="D89" s="34">
        <v>33865</v>
      </c>
      <c r="E89" s="44" t="s">
        <v>42</v>
      </c>
      <c r="F89" s="31" t="s">
        <v>177</v>
      </c>
      <c r="G89" s="42">
        <v>7.6000000000000005</v>
      </c>
      <c r="H89" s="43" t="s">
        <v>9</v>
      </c>
      <c r="I89" s="23"/>
    </row>
    <row r="90" spans="1:9" s="14" customFormat="1" ht="30" customHeight="1">
      <c r="A90" s="58" t="s">
        <v>179</v>
      </c>
      <c r="B90" s="58"/>
      <c r="C90" s="58"/>
      <c r="E90" s="15" t="s">
        <v>11</v>
      </c>
      <c r="F90" s="17">
        <f>COUNTIF($H$9:$H$89,"Giỏi")/COUNTA($H$9:$H$89)</f>
        <v>0.5679012345679012</v>
      </c>
      <c r="G90" s="13" t="s">
        <v>10</v>
      </c>
      <c r="H90" s="13" t="str">
        <f>CONCATENATE(COUNTIF($H$9:$H$89,"Giỏi")," HV")</f>
        <v>46 HV</v>
      </c>
      <c r="I90" s="16"/>
    </row>
    <row r="91" spans="1:9" s="12" customFormat="1" ht="21.75" customHeight="1">
      <c r="A91" s="13"/>
      <c r="B91" s="13"/>
      <c r="C91" s="13"/>
      <c r="E91" s="15" t="s">
        <v>11</v>
      </c>
      <c r="F91" s="17">
        <f>COUNTIF($H$9:$H$89,"Khá")/COUNTA($H$9:$H$89)</f>
        <v>0.19753086419753085</v>
      </c>
      <c r="G91" s="13" t="s">
        <v>9</v>
      </c>
      <c r="H91" s="13" t="str">
        <f>CONCATENATE(COUNTIF($H$9:$H$89,"Khá")," HV")</f>
        <v>16 HV</v>
      </c>
      <c r="I91" s="16"/>
    </row>
    <row r="92" spans="1:9" s="12" customFormat="1" ht="21.75" customHeight="1">
      <c r="A92" s="13"/>
      <c r="B92" s="13"/>
      <c r="C92" s="13"/>
      <c r="E92" s="15" t="s">
        <v>11</v>
      </c>
      <c r="F92" s="17">
        <f>COUNTIF($H$9:$H$89,"Trung Bình")/COUNTA($H$9:$H$89)</f>
        <v>0.2345679012345679</v>
      </c>
      <c r="G92" s="13" t="s">
        <v>12</v>
      </c>
      <c r="H92" s="13" t="str">
        <f>CONCATENATE(COUNTIF($H$9:$H$89,"Trung Bình")," HV")</f>
        <v>19 HV</v>
      </c>
      <c r="I92" s="16"/>
    </row>
    <row r="93" spans="1:18" s="6" customFormat="1" ht="31.5" customHeight="1">
      <c r="A93" s="48" t="s">
        <v>22</v>
      </c>
      <c r="B93" s="48"/>
      <c r="C93" s="48" t="s">
        <v>20</v>
      </c>
      <c r="D93" s="48"/>
      <c r="E93" s="48"/>
      <c r="F93" s="48" t="s">
        <v>7</v>
      </c>
      <c r="G93" s="48"/>
      <c r="H93" s="56" t="s">
        <v>13</v>
      </c>
      <c r="I93" s="56"/>
      <c r="J93" s="5"/>
      <c r="R93" s="7"/>
    </row>
    <row r="94" spans="1:18" s="8" customFormat="1" ht="17.25" customHeight="1">
      <c r="A94" s="50" t="s">
        <v>21</v>
      </c>
      <c r="B94" s="51"/>
      <c r="I94" s="9"/>
      <c r="R94" s="10"/>
    </row>
    <row r="95" spans="9:18" s="8" customFormat="1" ht="18.75" customHeight="1">
      <c r="I95" s="9"/>
      <c r="R95" s="10"/>
    </row>
    <row r="96" spans="9:18" s="8" customFormat="1" ht="18.75" customHeight="1">
      <c r="I96" s="9"/>
      <c r="R96" s="10"/>
    </row>
    <row r="97" spans="9:18" s="8" customFormat="1" ht="18.75" customHeight="1">
      <c r="I97" s="9"/>
      <c r="R97" s="10"/>
    </row>
    <row r="98" spans="1:18" s="8" customFormat="1" ht="18.75">
      <c r="A98" s="47" t="s">
        <v>14</v>
      </c>
      <c r="B98" s="47"/>
      <c r="C98" s="47" t="s">
        <v>25</v>
      </c>
      <c r="D98" s="47"/>
      <c r="E98" s="47"/>
      <c r="F98" s="47" t="s">
        <v>8</v>
      </c>
      <c r="G98" s="47"/>
      <c r="H98" s="47" t="s">
        <v>17</v>
      </c>
      <c r="I98" s="47"/>
      <c r="J98" s="11"/>
      <c r="K98" s="11"/>
      <c r="R98" s="10"/>
    </row>
    <row r="99" spans="1:18" s="8" customFormat="1" ht="18.75">
      <c r="A99" s="29"/>
      <c r="B99" s="29"/>
      <c r="F99" s="29"/>
      <c r="G99" s="29"/>
      <c r="H99" s="29"/>
      <c r="I99" s="29"/>
      <c r="J99" s="11"/>
      <c r="K99" s="11"/>
      <c r="R99" s="10"/>
    </row>
    <row r="100" spans="1:18" s="8" customFormat="1" ht="18.75">
      <c r="A100" s="29"/>
      <c r="B100" s="29"/>
      <c r="F100" s="29"/>
      <c r="G100" s="29"/>
      <c r="H100" s="29"/>
      <c r="I100" s="29"/>
      <c r="J100" s="11"/>
      <c r="K100" s="11"/>
      <c r="R100" s="10"/>
    </row>
    <row r="101" spans="1:18" s="8" customFormat="1" ht="18.75">
      <c r="A101" s="29"/>
      <c r="B101" s="29"/>
      <c r="F101" s="29"/>
      <c r="G101" s="29"/>
      <c r="H101" s="29"/>
      <c r="I101" s="29"/>
      <c r="J101" s="11"/>
      <c r="K101" s="11"/>
      <c r="R101" s="10"/>
    </row>
  </sheetData>
  <sheetProtection/>
  <mergeCells count="25">
    <mergeCell ref="A1:C1"/>
    <mergeCell ref="A2:C2"/>
    <mergeCell ref="I7:I8"/>
    <mergeCell ref="A93:B93"/>
    <mergeCell ref="H93:I93"/>
    <mergeCell ref="G7:G8"/>
    <mergeCell ref="D1:I1"/>
    <mergeCell ref="D2:I2"/>
    <mergeCell ref="A90:C90"/>
    <mergeCell ref="D3:I3"/>
    <mergeCell ref="D4:I4"/>
    <mergeCell ref="A94:B94"/>
    <mergeCell ref="F98:G98"/>
    <mergeCell ref="H98:I98"/>
    <mergeCell ref="A7:A8"/>
    <mergeCell ref="B7:B8"/>
    <mergeCell ref="C7:C8"/>
    <mergeCell ref="C93:E93"/>
    <mergeCell ref="C98:E98"/>
    <mergeCell ref="D7:D8"/>
    <mergeCell ref="A98:B98"/>
    <mergeCell ref="E7:E8"/>
    <mergeCell ref="F7:F8"/>
    <mergeCell ref="F93:G93"/>
    <mergeCell ref="H7:H8"/>
  </mergeCells>
  <printOptions horizontalCentered="1"/>
  <pageMargins left="0" right="0" top="0.196850393700787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2014-08-01T02:53:34Z</cp:lastPrinted>
  <dcterms:created xsi:type="dcterms:W3CDTF">2004-10-19T15:07:24Z</dcterms:created>
  <dcterms:modified xsi:type="dcterms:W3CDTF">2014-08-01T02:54:01Z</dcterms:modified>
  <cp:category/>
  <cp:version/>
  <cp:contentType/>
  <cp:contentStatus/>
</cp:coreProperties>
</file>